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en Jaquillard\Bagherawines Dropbox\Bagherawines\Baghera\-Engel-\ADMIN Vente\"/>
    </mc:Choice>
  </mc:AlternateContent>
  <xr:revisionPtr revIDLastSave="0" documentId="8_{6C3E25E0-2D34-4D26-95E4-279EA9F39B74}" xr6:coauthVersionLast="41" xr6:coauthVersionMax="41" xr10:uidLastSave="{00000000-0000-0000-0000-000000000000}"/>
  <bookViews>
    <workbookView xWindow="-120" yWindow="-120" windowWidth="29040" windowHeight="15840" xr2:uid="{EC3F8E7C-B19A-6245-B9C8-64DAC4370B46}"/>
  </bookViews>
  <sheets>
    <sheet name="Sale" sheetId="1" r:id="rId1"/>
    <sheet name="Lots" sheetId="3" r:id="rId2"/>
  </sheets>
  <definedNames>
    <definedName name="_xlnm._FilterDatabase" localSheetId="1" hidden="1">Lots!$A$4:$M$4</definedName>
    <definedName name="_xlnm.Print_Area" localSheetId="0">Sale!$A$1:$M$36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3" l="1"/>
  <c r="J5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62" i="3"/>
  <c r="K62" i="3"/>
  <c r="J67" i="3"/>
  <c r="K67" i="3"/>
  <c r="J88" i="3"/>
  <c r="K88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38" i="3"/>
  <c r="K138" i="3"/>
  <c r="J145" i="3"/>
  <c r="K145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89" i="3"/>
  <c r="K189" i="3"/>
  <c r="J199" i="3"/>
  <c r="K199" i="3"/>
  <c r="J203" i="3"/>
  <c r="K203" i="3"/>
  <c r="J216" i="3"/>
  <c r="K216" i="3"/>
  <c r="J221" i="3"/>
  <c r="K221" i="3"/>
  <c r="J222" i="3"/>
  <c r="K222" i="3"/>
  <c r="J223" i="3"/>
  <c r="K223" i="3"/>
  <c r="J224" i="3"/>
  <c r="K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1" i="3"/>
  <c r="K231" i="3"/>
  <c r="J232" i="3"/>
  <c r="K232" i="3"/>
  <c r="J233" i="3"/>
  <c r="K233" i="3"/>
  <c r="J234" i="3"/>
  <c r="K234" i="3"/>
  <c r="J235" i="3"/>
  <c r="K235" i="3"/>
  <c r="J236" i="3"/>
  <c r="K236" i="3"/>
  <c r="J237" i="3"/>
  <c r="K237" i="3"/>
  <c r="J238" i="3"/>
  <c r="K238" i="3"/>
  <c r="J239" i="3"/>
  <c r="K239" i="3"/>
  <c r="J240" i="3"/>
  <c r="K240" i="3"/>
  <c r="J241" i="3"/>
  <c r="K241" i="3"/>
  <c r="J242" i="3"/>
  <c r="K242" i="3"/>
  <c r="J243" i="3"/>
  <c r="K243" i="3"/>
  <c r="J244" i="3"/>
  <c r="K244" i="3"/>
  <c r="J245" i="3"/>
  <c r="K245" i="3"/>
  <c r="J246" i="3"/>
  <c r="K246" i="3"/>
  <c r="J247" i="3"/>
  <c r="K247" i="3"/>
  <c r="J248" i="3"/>
  <c r="K248" i="3"/>
  <c r="J249" i="3"/>
  <c r="K249" i="3"/>
  <c r="J250" i="3"/>
  <c r="K250" i="3"/>
  <c r="J256" i="3"/>
  <c r="K256" i="3"/>
  <c r="J270" i="3"/>
  <c r="K270" i="3"/>
  <c r="J277" i="3"/>
  <c r="K277" i="3"/>
  <c r="J282" i="3"/>
  <c r="K282" i="3"/>
  <c r="J283" i="3"/>
  <c r="K283" i="3"/>
  <c r="J284" i="3"/>
  <c r="K284" i="3"/>
  <c r="J285" i="3"/>
  <c r="K285" i="3"/>
  <c r="J286" i="3"/>
  <c r="K286" i="3"/>
  <c r="J287" i="3"/>
  <c r="K287" i="3"/>
  <c r="J288" i="3"/>
  <c r="K288" i="3"/>
  <c r="J289" i="3"/>
  <c r="K289" i="3"/>
  <c r="J290" i="3"/>
  <c r="K290" i="3"/>
  <c r="J291" i="3"/>
  <c r="K291" i="3"/>
  <c r="J292" i="3"/>
  <c r="K292" i="3"/>
  <c r="J293" i="3"/>
  <c r="K293" i="3"/>
  <c r="J294" i="3"/>
  <c r="K294" i="3"/>
  <c r="J295" i="3"/>
  <c r="K295" i="3"/>
  <c r="J296" i="3"/>
  <c r="K296" i="3"/>
  <c r="J297" i="3"/>
  <c r="K297" i="3"/>
  <c r="J298" i="3"/>
  <c r="K298" i="3"/>
  <c r="J299" i="3"/>
  <c r="K299" i="3"/>
  <c r="J300" i="3"/>
  <c r="K300" i="3"/>
  <c r="J301" i="3"/>
  <c r="K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J310" i="3"/>
  <c r="K310" i="3"/>
  <c r="J315" i="3"/>
  <c r="K315" i="3"/>
  <c r="J326" i="3"/>
  <c r="K326" i="3"/>
  <c r="J330" i="3"/>
  <c r="K330" i="3"/>
  <c r="J348" i="3"/>
  <c r="K348" i="3"/>
  <c r="K5" i="3"/>
</calcChain>
</file>

<file path=xl/sharedStrings.xml><?xml version="1.0" encoding="utf-8"?>
<sst xmlns="http://schemas.openxmlformats.org/spreadsheetml/2006/main" count="1415" uniqueCount="239">
  <si>
    <t>Low Est. (CHF)</t>
  </si>
  <si>
    <t>High Est. (CHF)</t>
  </si>
  <si>
    <t>Low Est. 
(Your Own)</t>
  </si>
  <si>
    <t>High Est. 
(Your Own)</t>
  </si>
  <si>
    <t>Place your Own Ex Rate :</t>
  </si>
  <si>
    <t>Climats • Appellation </t>
  </si>
  <si>
    <t>Vintage</t>
  </si>
  <si>
    <t>Format</t>
  </si>
  <si>
    <t>Your Comments</t>
  </si>
  <si>
    <t>Qty</t>
  </si>
  <si>
    <t>Description</t>
  </si>
  <si>
    <t>In order to place your absentee bids, please click on the bellow</t>
  </si>
  <si>
    <t>REGISTER</t>
  </si>
  <si>
    <t>Lot #</t>
  </si>
  <si>
    <t>Original individual wooden cases</t>
  </si>
  <si>
    <t>Original individual wooden case</t>
  </si>
  <si>
    <t>Original wooden case</t>
  </si>
  <si>
    <t>Jeroboam</t>
  </si>
  <si>
    <t>Packing</t>
  </si>
  <si>
    <r>
      <t xml:space="preserve">Your Bids
</t>
    </r>
    <r>
      <rPr>
        <sz val="14"/>
        <color theme="4"/>
        <rFont val="Helvetica"/>
        <family val="2"/>
      </rPr>
      <t>(in CHF only)</t>
    </r>
  </si>
  <si>
    <r>
      <t xml:space="preserve">This document is provided as a courtesy. It does not replace the sale catalogue. The details here after are not to be considered as contractual and may be amended at any time. 
</t>
    </r>
    <r>
      <rPr>
        <b/>
        <u/>
        <sz val="10"/>
        <color theme="5"/>
        <rFont val="Calibri (Corps)_x0000_"/>
      </rPr>
      <t>We therefore strongly recommend that you refer to the sale catalogue</t>
    </r>
    <r>
      <rPr>
        <b/>
        <sz val="10"/>
        <color theme="5"/>
        <rFont val="Calibri"/>
        <family val="2"/>
        <scheme val="minor"/>
      </rPr>
      <t xml:space="preserve"> or contact Baghera Wines for any information regarding the lots and the sale conditions. </t>
    </r>
  </si>
  <si>
    <t>DOMAINE RENÉ ENGEL — THE TRILOGY</t>
  </si>
  <si>
    <t>GENEVA, JUNE 16th 2019</t>
  </si>
  <si>
    <t>Domaine René Engel, Vosne-Romanée  - 2004</t>
  </si>
  <si>
    <t>Domaine René Engel, Vosne-Romanée  - 2003</t>
  </si>
  <si>
    <t>Domaine René Engel, Vosne-Romanée  - 2002</t>
  </si>
  <si>
    <t>Domaine René Engel, Vosne-Romanée  - 2001</t>
  </si>
  <si>
    <t>Domaine René Engel, Vosne-Romanée  - 2000</t>
  </si>
  <si>
    <t>Domaine René Engel, Vosne-Romanée  - 1999</t>
  </si>
  <si>
    <t>Domaine René Engel, Vosne-Romanée  - 1998</t>
  </si>
  <si>
    <t>Domaine René Engel, Vosne-Romanée  - 1996</t>
  </si>
  <si>
    <t>Domaine René Engel, Vosne-Romanée  - 1995</t>
  </si>
  <si>
    <t>Domaine René Engel, Vosne-Romanée  - 1994</t>
  </si>
  <si>
    <t>Domaine René Engel, Vosne-Romanée  - 1991</t>
  </si>
  <si>
    <t>Domaine René Engel, Vosne-Romanée  - 1990</t>
  </si>
  <si>
    <t>Domaine René Engel, Vosne-Romanée  - 1987</t>
  </si>
  <si>
    <t>Domaine René Engel, Vosne-Romanée  - 1986</t>
  </si>
  <si>
    <t>Domaine René Engel, Vosne-Romanée  - 1983</t>
  </si>
  <si>
    <t>Domaine René Engel, Vosne-Romanée  - 1982</t>
  </si>
  <si>
    <t>Domaine René Engel, Vosne-Romanée  - 1981</t>
  </si>
  <si>
    <t>Domaine René Engel, Vosne-Romanée  - 1972</t>
  </si>
  <si>
    <t>Domaine René Engel, Vosne-Romanée  - 1970</t>
  </si>
  <si>
    <t>Domaine René Engel, Vosne-Romanée  - 1966</t>
  </si>
  <si>
    <t>Domaine René Engel, Vosne-Romanée  - 1962</t>
  </si>
  <si>
    <t>Domaine René Engel, Vosne-Romanée  - 1921</t>
  </si>
  <si>
    <t>Domaine René Engel, Vosne-Romanée  - 2003 to 1961</t>
  </si>
  <si>
    <t>Domaine René Engel, Vosne-Romanée  - 1997</t>
  </si>
  <si>
    <t>Domaine René Engel, Vosne-Romanée  - 1993</t>
  </si>
  <si>
    <t>Domaine René Engel, Vosne-Romanée  - 1985</t>
  </si>
  <si>
    <t>Domaine René Engel, Vosne-Romanée  - 1969</t>
  </si>
  <si>
    <t>Domaine René Engel, Vosne-Romanée  - 1961</t>
  </si>
  <si>
    <t>Domaine René Engel, Vosne-Romanée  - 2003 to 1993</t>
  </si>
  <si>
    <t>Domaine René Engel, Vosne-Romanée  - 2004 to 1921</t>
  </si>
  <si>
    <t>Domaine René Engel, Vosne-Romanée  - 1989</t>
  </si>
  <si>
    <t>Domaine René Engel, Vosne-Romanée  - 1988</t>
  </si>
  <si>
    <t>Domaine René Engel, Vosne-Romanée  - 1984</t>
  </si>
  <si>
    <t>Domaine René Engel, Vosne-Romanée  - 1979</t>
  </si>
  <si>
    <t>Domaine René Engel, Vosne-Romanée  - 1974</t>
  </si>
  <si>
    <t>Domaine René Engel, Vosne-Romanée  - 1952</t>
  </si>
  <si>
    <t>Domaine René Engel, Vosne-Romanée  - 2003 to 1983</t>
  </si>
  <si>
    <t>Domaine René Engel, Vosne-Romanée Les Brulées - 2004</t>
  </si>
  <si>
    <t>Domaine René Engel, Vosne-Romanée Les Brulées - 2003</t>
  </si>
  <si>
    <t>Domaine René Engel, Vosne-Romanée Les Brulées - 2002</t>
  </si>
  <si>
    <t>Domaine René Engel, Vosne-Romanée Les Brulées - 2000</t>
  </si>
  <si>
    <t>Domaine René Engel, Vosne-Romanée Les Brulées - 1999</t>
  </si>
  <si>
    <t>Domaine René Engel, Vosne-Romanée Les Brulées - 1998</t>
  </si>
  <si>
    <t>Domaine René Engel, Vosne-Romanée Les Brulées - 1996</t>
  </si>
  <si>
    <t>Domaine René Engel, Vosne-Romanée Les Brulées - 1994</t>
  </si>
  <si>
    <t>Domaine René Engel, Vosne-Romanée Les Brulées - 1986</t>
  </si>
  <si>
    <t>Domaine René Engel, Vosne-Romanée Les Brulées - 2001 to 1985</t>
  </si>
  <si>
    <t>Domaine René Engel, Vosne-Romanée Les Brulées - 2001</t>
  </si>
  <si>
    <t>Domaine René Engel, Vosne-Romanée Les Brulées - 1997</t>
  </si>
  <si>
    <t>Domaine René Engel, Vosne-Romanée Les Brulées - 1995</t>
  </si>
  <si>
    <t>Domaine René Engel, Vosne-Romanée Les Brulées - 1988</t>
  </si>
  <si>
    <t>Domaine René Engel, Vosne-Romanée Les Brulées - 1985</t>
  </si>
  <si>
    <t>Domaine René Engel, Vosne-Romanée Les Brulées - 2001 to 1986</t>
  </si>
  <si>
    <t>Domaine René Engel, Vosne-Romanée Les Brulées - 2004 to 1983</t>
  </si>
  <si>
    <t>Domaine René Engel, Vosne-Romanée Les Brulées - 1983</t>
  </si>
  <si>
    <t>Domaine René Engel, Échezeaux - 2004</t>
  </si>
  <si>
    <t>Domaine René Engel, Échezeaux - 2003</t>
  </si>
  <si>
    <t>Domaine René Engel, Échezeaux - 2001</t>
  </si>
  <si>
    <t>Domaine René Engel, Échezeaux - 2000</t>
  </si>
  <si>
    <t>Domaine René Engel, Échezeaux - 1999</t>
  </si>
  <si>
    <t>Domaine René Engel, Échezeaux - 1996</t>
  </si>
  <si>
    <t>Domaine René Engel, Échezeaux - 1994</t>
  </si>
  <si>
    <t>Domaine René Engel, Échezeaux - 1991</t>
  </si>
  <si>
    <t>Domaine René Engel, Échezeaux - 1988</t>
  </si>
  <si>
    <t>Domaine René Engel, Échezeaux - 1986</t>
  </si>
  <si>
    <t>Domaine René Engel, Échezeaux - 1970</t>
  </si>
  <si>
    <t>Domaine René Engel, Échezeaux - 1922</t>
  </si>
  <si>
    <t>Domaine René Engel, Échezeaux - 2003 to 1976</t>
  </si>
  <si>
    <t>Domaine René Engel, Échezeaux - 2002</t>
  </si>
  <si>
    <t>Domaine René Engel, Échezeaux - 1998</t>
  </si>
  <si>
    <t>Domaine René Engel, Échezeaux - 1997</t>
  </si>
  <si>
    <t>Domaine René Engel, Échezeaux - 1995</t>
  </si>
  <si>
    <t>Domaine René Engel, Échezeaux - 1993</t>
  </si>
  <si>
    <t>Domaine René Engel, Échezeaux - 1992</t>
  </si>
  <si>
    <t>Domaine René Engel, Échezeaux - 1987</t>
  </si>
  <si>
    <t>Domaine René Engel, Échezeaux - 1985</t>
  </si>
  <si>
    <t>Domaine René Engel, Échezeaux - 1977</t>
  </si>
  <si>
    <t>Domaine René Engel, Échezeaux - 1976</t>
  </si>
  <si>
    <t>Domaine René Engel, Échezeaux - 1999 to 1988</t>
  </si>
  <si>
    <t>Domaine René Engel, Échezeaux - 1998 to 1988</t>
  </si>
  <si>
    <t>Domaine René Engel, Échezeaux - 2004 to 1970</t>
  </si>
  <si>
    <t>Domaine René Engel, Échezeaux - 1990</t>
  </si>
  <si>
    <t>Domaine René Engel, Échezeaux - 1983</t>
  </si>
  <si>
    <t>Domaine René Engel, Échezeaux - 1981</t>
  </si>
  <si>
    <t>Domaine René Engel, Échezeaux - 1995 to 1986</t>
  </si>
  <si>
    <t>Domaine René Engel, Échezeaux  - 1986</t>
  </si>
  <si>
    <t>Domaine René Engel, Grands-Échezeaux  - 2004</t>
  </si>
  <si>
    <t>Domaine René Engel, Grands-Échezeaux  - 2002</t>
  </si>
  <si>
    <t>Domaine René Engel, Grands-Échezeaux  - 2001</t>
  </si>
  <si>
    <t>Domaine René Engel, Grands-Échezeaux  - 2000</t>
  </si>
  <si>
    <t>Domaine René Engel, Grands-Échezeaux  - 1999</t>
  </si>
  <si>
    <t>Domaine René Engel, Grands-Échezeaux  - 1998</t>
  </si>
  <si>
    <t>Domaine René Engel, Grands-Échezeaux  - 1997</t>
  </si>
  <si>
    <t>Domaine René Engel, Grands-Échezeaux  - 1996</t>
  </si>
  <si>
    <t>Domaine René Engel, Grands-Échezeaux  - 1995</t>
  </si>
  <si>
    <t>Domaine René Engel, Grands-Échezeaux  - 1988</t>
  </si>
  <si>
    <t>Domaine René Engel, Grands-Échezeaux  - 1978</t>
  </si>
  <si>
    <t>Domaine René Engel, Grands-Échezeaux  - 1965</t>
  </si>
  <si>
    <t>Domaine René Engel, Grands-Échezeaux  - 1923</t>
  </si>
  <si>
    <t>Domaine René Engel, Grands-Échezeaux  - 1993 to 1981</t>
  </si>
  <si>
    <t>Domaine René Engel, Grands-Échezeaux  - 1993</t>
  </si>
  <si>
    <t>Domaine René Engel, Grands-Échezeaux  - 1991</t>
  </si>
  <si>
    <t>Domaine René Engel, Grands-Échezeaux  - 1990</t>
  </si>
  <si>
    <t>Domaine René Engel, Grands-Échezeaux  - 1989</t>
  </si>
  <si>
    <t>Domaine René Engel, Grands-Échezeaux  - 1981</t>
  </si>
  <si>
    <t>Domaine René Engel, Grands-Échezeaux  - 2004 to 1970</t>
  </si>
  <si>
    <t>Domaine René Engel, Grands-Échezeaux  - 2003</t>
  </si>
  <si>
    <t>Domaine René Engel, Grands-Échezeaux  - 1986</t>
  </si>
  <si>
    <t>Domaine René Engel, Grands-Échezeaux  - 1984</t>
  </si>
  <si>
    <t>Domaine René Engel, Grands-Échezeaux  - 1970</t>
  </si>
  <si>
    <t>Domaine René Engel, Grands-Échezeaux  - 2003 to 1970</t>
  </si>
  <si>
    <t>Domaine René Engel, Grands-Échezeaux  - 1991 to 1981</t>
  </si>
  <si>
    <t>Domaine René Engel, Grands-Échezeaux  - 1987</t>
  </si>
  <si>
    <t>Domaine René Engel, Clos-Vougeot  - 2004</t>
  </si>
  <si>
    <t>Domaine René Engel, Clos-Vougeot  - 2003</t>
  </si>
  <si>
    <t>Domaine René Engel, Clos-Vougeot  - 2002</t>
  </si>
  <si>
    <t>Domaine René Engel, Clos-Vougeot  - 2001</t>
  </si>
  <si>
    <t>Domaine René Engel, Clos-Vougeot  - 2000</t>
  </si>
  <si>
    <t>Domaine René Engel, Clos-Vougeot  - 1999</t>
  </si>
  <si>
    <t>Domaine René Engel, Clos-Vougeot  - 1996</t>
  </si>
  <si>
    <t>Domaine René Engel, Clos-Vougeot  - 1994</t>
  </si>
  <si>
    <t>Domaine René Engel, Clos-Vougeot  - 1988</t>
  </si>
  <si>
    <t>Domaine René Engel, Clos-Vougeot  - 1987</t>
  </si>
  <si>
    <t>Domaine René Engel, Clos-Vougeot  - 1986</t>
  </si>
  <si>
    <t>Domaine René Engel, Clos-Vougeot  - 1983</t>
  </si>
  <si>
    <t>Domaine René Engel, Clos-Vougeot  - 1977</t>
  </si>
  <si>
    <t>Domaine René Engel, Clos-Vougeot  - 1972</t>
  </si>
  <si>
    <t>Domaine René Engel, Clos-Vougeot  - 1943</t>
  </si>
  <si>
    <t>Domaine René Engel, Clos-Vougeot  - 1923</t>
  </si>
  <si>
    <t>Domaine René Engel, Clos-Vougeot  - 2003 to 1999</t>
  </si>
  <si>
    <t>Domaine René Engel, Clos-Vougeot  - 2002 to 1971</t>
  </si>
  <si>
    <t>Domaine René Engel, Clos-Vougeot  - 1997</t>
  </si>
  <si>
    <t>Domaine René Engel, Clos-Vougeot  - 1992</t>
  </si>
  <si>
    <t>Domaine René Engel, Clos-Vougeot  - 1989</t>
  </si>
  <si>
    <t>Domaine René Engel, Clos-Vougeot  - 1971</t>
  </si>
  <si>
    <t>Domaine René Engel, Clos-Vougeot  - 2001 to 1983</t>
  </si>
  <si>
    <t>Domaine René Engel, Clos-Vougeot  - 2001 to 1955</t>
  </si>
  <si>
    <t>Domaine René Engel, Clos-Vougeot  - 1998</t>
  </si>
  <si>
    <t>Domaine René Engel, Clos-Vougeot  - 1993</t>
  </si>
  <si>
    <t>Domaine René Engel, Clos-Vougeot  - 1990</t>
  </si>
  <si>
    <t>Domaine René Engel, Clos-Vougeot  - 1981</t>
  </si>
  <si>
    <t>Domaine René Engel, Clos-Vougeot  - 1976</t>
  </si>
  <si>
    <t>Domaine René Engel, Clos-Vougeot  - 1970</t>
  </si>
  <si>
    <t>Domaine René Engel, Clos-Vougeot  - 1961</t>
  </si>
  <si>
    <t>Domaine René Engel, Clos-Vougeot  - 1955</t>
  </si>
  <si>
    <t>Domaine René Engel, Clos-Vougeot  - 2000 to 1970</t>
  </si>
  <si>
    <t xml:space="preserve"> 2003 to 1961</t>
  </si>
  <si>
    <t xml:space="preserve"> 2003 to 1993</t>
  </si>
  <si>
    <t xml:space="preserve"> 2004 to 1921</t>
  </si>
  <si>
    <t xml:space="preserve"> 2003 to 1983</t>
  </si>
  <si>
    <t xml:space="preserve"> 2001 to 1985</t>
  </si>
  <si>
    <t xml:space="preserve"> 2001 to 1986</t>
  </si>
  <si>
    <t xml:space="preserve"> 2004 to 1983</t>
  </si>
  <si>
    <t xml:space="preserve"> 2003 to 1976</t>
  </si>
  <si>
    <t xml:space="preserve"> 1999 to 1988</t>
  </si>
  <si>
    <t xml:space="preserve"> 1998 to 1988</t>
  </si>
  <si>
    <t xml:space="preserve"> 2004 to 1970</t>
  </si>
  <si>
    <t xml:space="preserve"> 1995 to 1986</t>
  </si>
  <si>
    <t xml:space="preserve"> 1993 to 1981</t>
  </si>
  <si>
    <t xml:space="preserve"> 2003 to 1970</t>
  </si>
  <si>
    <t xml:space="preserve"> 1991 to 1981</t>
  </si>
  <si>
    <t xml:space="preserve"> 2003 to 1999</t>
  </si>
  <si>
    <t xml:space="preserve"> 2002 to 1971</t>
  </si>
  <si>
    <t xml:space="preserve"> 2001 to 1983</t>
  </si>
  <si>
    <t xml:space="preserve"> 2001 to 1955</t>
  </si>
  <si>
    <t xml:space="preserve"> 2000 to 1970</t>
  </si>
  <si>
    <t>Bottle(s)</t>
  </si>
  <si>
    <t>Magnum(s)</t>
  </si>
  <si>
    <t>Mathuselah</t>
  </si>
  <si>
    <t>Jeroboams</t>
  </si>
  <si>
    <t>Original wooden cases</t>
  </si>
  <si>
    <t>New Domaine capsules and labels. Excellent levels.</t>
  </si>
  <si>
    <t>New Domaine capsule and label. Excellent level.</t>
  </si>
  <si>
    <t>New Domaine capsules and labels. Excellent levels for the age.</t>
  </si>
  <si>
    <t>New Domaine capsule and label. Excellent level for the age.</t>
  </si>
  <si>
    <t>New Domaine capsules and labels. Levels: eleven have excellent levels for the age, and one at 4,2 cms below base of capsule.</t>
  </si>
  <si>
    <t>New Domaine capsules and labels. Levels: three have excellent levels for the age, one at 3 cms, six at 3,4 cms,
one at 4 cms and one at 4,5 cms below base of capsules.</t>
  </si>
  <si>
    <t>New Domaine capsules and labels. Levels: six have excellent levels for the age, three at 2,7 cms,
one at 3,5 cms, one at 4,3 cms and one at 5,2 cms below base of capsules.</t>
  </si>
  <si>
    <t>New Domaine capsules and labels. Levels: two have excellent levels for the age, one at 3 cms, one at 3,8 cms,
one at 4,2 cms and one at 5 cms below base of capsules.</t>
  </si>
  <si>
    <t>New Domaine capsule and label. Level: 6,4 cms below base of capsule.</t>
  </si>
  <si>
    <t>New Domaine capsules and labels. Levels: one at 2,5 cms, one at 3,5 cms and one at 4 cms below base of capsules.</t>
  </si>
  <si>
    <t>New Domaine wax capsule and label. Reconditioned by the Domaine.
Excellent level for the age.</t>
  </si>
  <si>
    <t>New Domaine wax  capsule and label. Reconditioned by the Domaine.
Excellent level for the age.</t>
  </si>
  <si>
    <t>New Domaine capsule and label. Level: 5,5 cms below base of capsule.</t>
  </si>
  <si>
    <t>New Domaine capsule and label. Level: 3 cms below base of capsule.</t>
  </si>
  <si>
    <t>New Domaine capsule and label. Level: 3,3 cms below base of capsule.</t>
  </si>
  <si>
    <t>New Domaine wax capsule and label. Reconditioned by the Domaine. Excellent level for the age.</t>
  </si>
  <si>
    <t>New Domaine wax capsule and label. Excellent level.</t>
  </si>
  <si>
    <t>New Domaine wax capsule and label Excellent level.</t>
  </si>
  <si>
    <t>New Domaine capsule and label. Level: 4,8 cms below base of capsule.</t>
  </si>
  <si>
    <t>New Domaine capsule and label. Level: 2,7 cms below base of capsule.</t>
  </si>
  <si>
    <t>New Domaine capsules and labels. Slightly depressed corks and signs of seepage.
Levels: two at 3 cms, one at 3,5 cms, one at 4,2 cms, one at 4,4 cms and one at 5,1 cms below base of capsules.</t>
  </si>
  <si>
    <t>New Domaine wax capsule and label.Reconditioned at the Domaine. Level: 4,7 cms. below base of capsule.</t>
  </si>
  <si>
    <t>New Domaine capsule and label. Level: 3,2 cms below base of capsule.</t>
  </si>
  <si>
    <t>New Domaine capsule and label. Level: 3,7 cms below base of capsule.</t>
  </si>
  <si>
    <t>New Domaine capsule and label. Level: 6,1 cms below base of capsule.</t>
  </si>
  <si>
    <t>New Domaine wax capsule and label. Level: 6 cms below base of capsule.</t>
  </si>
  <si>
    <t>New Domaine capsule and label. Level: 5,3 cms below base of capsule.</t>
  </si>
  <si>
    <t>New Domaine capsules and labels. Levels: eleven have excellent levels for the age, and one at 4,7 cms below base of capsule.</t>
  </si>
  <si>
    <t>New Domaine capsules and labels. Levels: one has excellent level, one at 4,8 cms and one at 5,2 cms below base of capsule.</t>
  </si>
  <si>
    <t>New Domaine wax capsule and label. Reconditioned by the Domaine. Level: 2,5 cms below base of capsule.</t>
  </si>
  <si>
    <t>New Domaine wax capsule and label.  Reconditioned by the Domaine. Level: 6 cms below base of capsule.</t>
  </si>
  <si>
    <t>New Domaine capsule and label. Level: 4,5 cms below base of
capsule.</t>
  </si>
  <si>
    <t>New Domaine wax capsule and label. Excellent level for the age.</t>
  </si>
  <si>
    <t>New Domaine capsules and labels. One shows slight signs of seepage.
Levels: four have excellent levels for the age, one at 3 cms and one at 4,5 cms below base of capsules.</t>
  </si>
  <si>
    <t>New Domaine capsules and labels. Levels: one at 2,8 cms, one at 3,2 cms, two at 4 cms
and two at 5 cms below base of capsules.</t>
  </si>
  <si>
    <t>New Domaine capsule and label. Level: 7,3 cms below base of capsule.</t>
  </si>
  <si>
    <t>New Domaine wax capsule and label. Reconditioned by the Domaine. Level: 4,5 cms below base of capsule.</t>
  </si>
  <si>
    <t>New Domaine capsule and label. Level: 4 cms below base of capsule.</t>
  </si>
  <si>
    <t>New Domaine capsule and label. Level: 7 cms below base of capsule.</t>
  </si>
  <si>
    <t>New Domaine capsule and label. Level: 3,5 cms below base of capsule.</t>
  </si>
  <si>
    <t>New Domaine capsule and label. Level: 3,1 cms below base of capsule.</t>
  </si>
  <si>
    <t>New Domaine capsule and label. Level: 3,6 cms below base of capsule.</t>
  </si>
  <si>
    <t>New Domaine wax on top of old wax capsule and label. Level: 3 cms below base of capsule.</t>
  </si>
  <si>
    <t xml:space="preserve">New Domaine capsule and label. Level: 4,5 cms below base of capsule. </t>
  </si>
  <si>
    <t xml:space="preserve">New Domaine capsule and label. Slight signs of seepage. Level: 4,1 cms below base of capsule.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</si>
</sst>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€_ ;_ * \(#,##0.00\)\ _€_ ;_ * &quot;-&quot;??_)\ _€_ ;_ @_ 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8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sz val="18"/>
      <color theme="4"/>
      <name val="Calibri"/>
      <family val="2"/>
      <scheme val="minor"/>
    </font>
    <font>
      <sz val="10"/>
      <color theme="4"/>
      <name val="Arial"/>
      <family val="2"/>
    </font>
    <font>
      <b/>
      <sz val="14"/>
      <color theme="4"/>
      <name val="Helvetica"/>
      <family val="2"/>
    </font>
    <font>
      <sz val="11"/>
      <color theme="1"/>
      <name val="Calibri"/>
      <family val="2"/>
      <scheme val="minor"/>
    </font>
    <font>
      <b/>
      <sz val="16"/>
      <color theme="2" tint="-0.499984740745262"/>
      <name val="Avenir Book"/>
      <family val="2"/>
    </font>
    <font>
      <sz val="12"/>
      <color rgb="FF4B3737"/>
      <name val="Calibri"/>
      <family val="2"/>
      <scheme val="minor"/>
    </font>
    <font>
      <sz val="14"/>
      <color theme="4"/>
      <name val="Helvetica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2" tint="-0.499984740745262"/>
      <name val="Avenir Book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Helvetica"/>
    </font>
    <font>
      <b/>
      <sz val="10"/>
      <color theme="5"/>
      <name val="Calibri"/>
      <family val="2"/>
      <scheme val="minor"/>
    </font>
    <font>
      <b/>
      <u/>
      <sz val="10"/>
      <color theme="5"/>
      <name val="Calibri (Corps)_x0000_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1" applyNumberFormat="1" applyFont="1"/>
    <xf numFmtId="3" fontId="0" fillId="0" borderId="0" xfId="1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 wrapText="1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3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3" fontId="3" fillId="2" borderId="1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3" fontId="3" fillId="0" borderId="0" xfId="1" applyNumberFormat="1" applyFont="1"/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3" fontId="0" fillId="0" borderId="13" xfId="1" applyNumberFormat="1" applyFont="1" applyBorder="1" applyAlignment="1" applyProtection="1">
      <alignment horizontal="center" vertical="center"/>
      <protection locked="0"/>
    </xf>
    <xf numFmtId="3" fontId="0" fillId="0" borderId="14" xfId="1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8" fillId="0" borderId="2" xfId="1" applyNumberFormat="1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4" fontId="8" fillId="0" borderId="23" xfId="1" applyNumberFormat="1" applyFont="1" applyBorder="1" applyAlignment="1" applyProtection="1">
      <alignment horizontal="center" vertical="center"/>
      <protection locked="0"/>
    </xf>
    <xf numFmtId="4" fontId="8" fillId="0" borderId="24" xfId="1" applyNumberFormat="1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3" fontId="19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>
      <alignment horizontal="center" vertical="center" wrapText="1"/>
    </xf>
    <xf numFmtId="0" fontId="0" fillId="0" borderId="28" xfId="0" applyBorder="1"/>
    <xf numFmtId="0" fontId="12" fillId="0" borderId="25" xfId="0" applyFont="1" applyBorder="1" applyAlignment="1">
      <alignment horizontal="center" vertical="center"/>
    </xf>
    <xf numFmtId="3" fontId="16" fillId="0" borderId="26" xfId="2" applyNumberFormat="1" applyFont="1" applyBorder="1" applyAlignment="1" applyProtection="1">
      <alignment horizontal="center" vertical="center"/>
      <protection locked="0"/>
    </xf>
    <xf numFmtId="0" fontId="16" fillId="0" borderId="27" xfId="2" applyFont="1" applyBorder="1" applyAlignment="1" applyProtection="1">
      <alignment horizontal="center" vertical="center"/>
      <protection locked="0"/>
    </xf>
    <xf numFmtId="0" fontId="0" fillId="0" borderId="28" xfId="0" applyBorder="1" applyProtection="1">
      <protection locked="0"/>
    </xf>
    <xf numFmtId="0" fontId="15" fillId="2" borderId="12" xfId="2" applyFill="1" applyBorder="1" applyAlignment="1">
      <alignment horizontal="center" vertical="center"/>
    </xf>
    <xf numFmtId="3" fontId="3" fillId="2" borderId="21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21" xfId="1" applyNumberFormat="1" applyFont="1" applyBorder="1" applyAlignment="1" applyProtection="1">
      <alignment horizontal="center" vertical="center"/>
      <protection locked="0"/>
    </xf>
    <xf numFmtId="3" fontId="0" fillId="0" borderId="22" xfId="1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3" fontId="0" fillId="0" borderId="5" xfId="1" applyNumberFormat="1" applyFont="1" applyBorder="1" applyAlignment="1" applyProtection="1">
      <alignment horizontal="center" vertical="center"/>
      <protection locked="0"/>
    </xf>
    <xf numFmtId="3" fontId="0" fillId="0" borderId="15" xfId="1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left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3" fontId="0" fillId="0" borderId="18" xfId="1" applyNumberFormat="1" applyFont="1" applyBorder="1" applyAlignment="1" applyProtection="1">
      <alignment horizontal="center" vertical="center"/>
      <protection locked="0"/>
    </xf>
    <xf numFmtId="3" fontId="0" fillId="0" borderId="19" xfId="1" applyNumberFormat="1" applyFont="1" applyBorder="1" applyAlignment="1" applyProtection="1">
      <alignment horizontal="center" vertical="center"/>
      <protection locked="0"/>
    </xf>
    <xf numFmtId="0" fontId="15" fillId="0" borderId="20" xfId="2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2" xfId="2" applyFill="1" applyBorder="1" applyAlignment="1">
      <alignment horizontal="center" vertical="center"/>
    </xf>
    <xf numFmtId="0" fontId="15" fillId="0" borderId="31" xfId="2" applyBorder="1" applyAlignment="1">
      <alignment horizontal="center" vertical="center"/>
    </xf>
    <xf numFmtId="0" fontId="15" fillId="0" borderId="23" xfId="2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5" fillId="0" borderId="29" xfId="2" applyBorder="1" applyAlignment="1">
      <alignment horizontal="center" vertical="center"/>
    </xf>
    <xf numFmtId="0" fontId="15" fillId="0" borderId="30" xfId="2" applyBorder="1" applyAlignment="1">
      <alignment horizontal="center" vertical="center"/>
    </xf>
    <xf numFmtId="0" fontId="15" fillId="0" borderId="26" xfId="2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15" fillId="0" borderId="29" xfId="2" applyFill="1" applyBorder="1" applyAlignment="1">
      <alignment horizontal="center" vertical="center"/>
    </xf>
    <xf numFmtId="0" fontId="15" fillId="0" borderId="30" xfId="2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 wrapText="1"/>
    </xf>
    <xf numFmtId="0" fontId="15" fillId="0" borderId="1" xfId="2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Border="1" applyAlignment="1" applyProtection="1">
      <alignment horizontal="center" vertical="center"/>
      <protection locked="0"/>
    </xf>
    <xf numFmtId="0" fontId="15" fillId="0" borderId="6" xfId="2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3" fontId="0" fillId="0" borderId="7" xfId="1" applyNumberFormat="1" applyFont="1" applyBorder="1" applyAlignment="1" applyProtection="1">
      <alignment horizontal="center" vertical="center"/>
      <protection locked="0"/>
    </xf>
    <xf numFmtId="3" fontId="0" fillId="0" borderId="8" xfId="1" applyNumberFormat="1" applyFont="1" applyBorder="1" applyAlignment="1" applyProtection="1">
      <alignment horizontal="center" vertical="center"/>
      <protection locked="0"/>
    </xf>
    <xf numFmtId="0" fontId="15" fillId="0" borderId="9" xfId="2" applyFill="1" applyBorder="1" applyAlignment="1">
      <alignment horizontal="center" vertical="center"/>
    </xf>
    <xf numFmtId="3" fontId="0" fillId="0" borderId="10" xfId="1" applyNumberFormat="1" applyFont="1" applyBorder="1" applyAlignment="1" applyProtection="1">
      <alignment horizontal="center" vertical="center"/>
      <protection locked="0"/>
    </xf>
    <xf numFmtId="0" fontId="15" fillId="0" borderId="16" xfId="2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0" fillId="0" borderId="4" xfId="1" applyNumberFormat="1" applyFont="1" applyBorder="1" applyAlignment="1" applyProtection="1">
      <alignment horizontal="center" vertical="center"/>
      <protection locked="0"/>
    </xf>
    <xf numFmtId="3" fontId="0" fillId="0" borderId="17" xfId="1" applyNumberFormat="1" applyFont="1" applyBorder="1" applyAlignment="1" applyProtection="1">
      <alignment horizontal="center" vertical="center"/>
      <protection locked="0"/>
    </xf>
    <xf numFmtId="0" fontId="15" fillId="0" borderId="4" xfId="2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5" fillId="0" borderId="32" xfId="2" applyFill="1" applyBorder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vertical="center" wrapText="1"/>
    </xf>
    <xf numFmtId="3" fontId="3" fillId="2" borderId="33" xfId="1" applyNumberFormat="1" applyFont="1" applyFill="1" applyBorder="1" applyAlignment="1">
      <alignment horizontal="center" vertical="center"/>
    </xf>
    <xf numFmtId="3" fontId="0" fillId="0" borderId="33" xfId="1" applyNumberFormat="1" applyFont="1" applyBorder="1" applyAlignment="1" applyProtection="1">
      <alignment horizontal="center" vertical="center"/>
      <protection locked="0"/>
    </xf>
    <xf numFmtId="3" fontId="0" fillId="0" borderId="34" xfId="1" applyNumberFormat="1" applyFont="1" applyBorder="1" applyAlignment="1" applyProtection="1">
      <alignment horizontal="center" vertical="center"/>
      <protection locked="0"/>
    </xf>
    <xf numFmtId="0" fontId="15" fillId="0" borderId="31" xfId="2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4DDB79"/>
      <color rgb="FF2FE960"/>
      <color rgb="FF47D974"/>
      <color rgb="FFA2ECB9"/>
      <color rgb="FF4B3737"/>
      <color rgb="FF615353"/>
      <color rgb="FF5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21</xdr:col>
      <xdr:colOff>447674</xdr:colOff>
      <xdr:row>50</xdr:row>
      <xdr:rowOff>14371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CDF170-90B8-4C55-A452-4F5759328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17840325" cy="10015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5422902</xdr:colOff>
      <xdr:row>0</xdr:row>
      <xdr:rowOff>35983</xdr:rowOff>
    </xdr:from>
    <xdr:to>
      <xdr:col>5</xdr:col>
      <xdr:colOff>1845735</xdr:colOff>
      <xdr:row>1</xdr:row>
      <xdr:rowOff>309593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43A45A-52B3-4668-91A6-996C64243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5927" y="35983"/>
          <a:ext cx="4564591" cy="911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agherawines.auction/en/lot/voir/13637" TargetMode="External"/><Relationship Id="rId117" Type="http://schemas.openxmlformats.org/officeDocument/2006/relationships/hyperlink" Target="https://www.bagherawines.auction/en/lot/voir/13842" TargetMode="External"/><Relationship Id="rId21" Type="http://schemas.openxmlformats.org/officeDocument/2006/relationships/hyperlink" Target="https://www.bagherawines.auction/en/lot/voir/13632" TargetMode="External"/><Relationship Id="rId42" Type="http://schemas.openxmlformats.org/officeDocument/2006/relationships/hyperlink" Target="https://www.bagherawines.auction/en/lot/voir/13653" TargetMode="External"/><Relationship Id="rId47" Type="http://schemas.openxmlformats.org/officeDocument/2006/relationships/hyperlink" Target="https://www.bagherawines.auction/en/lot/voir/13670" TargetMode="External"/><Relationship Id="rId63" Type="http://schemas.openxmlformats.org/officeDocument/2006/relationships/hyperlink" Target="https://www.bagherawines.auction/en/lot/voir/13719" TargetMode="External"/><Relationship Id="rId68" Type="http://schemas.openxmlformats.org/officeDocument/2006/relationships/hyperlink" Target="https://www.bagherawines.auction/en/lot/voir/13724" TargetMode="External"/><Relationship Id="rId84" Type="http://schemas.openxmlformats.org/officeDocument/2006/relationships/hyperlink" Target="https://www.bagherawines.auction/en/lot/voir/13765" TargetMode="External"/><Relationship Id="rId89" Type="http://schemas.openxmlformats.org/officeDocument/2006/relationships/hyperlink" Target="https://www.bagherawines.auction/en/lot/voir/13770" TargetMode="External"/><Relationship Id="rId112" Type="http://schemas.openxmlformats.org/officeDocument/2006/relationships/hyperlink" Target="https://www.bagherawines.auction/en/lot/voir/13837" TargetMode="External"/><Relationship Id="rId133" Type="http://schemas.openxmlformats.org/officeDocument/2006/relationships/hyperlink" Target="https://www.bagherawines.auction/en/lot/voir/13858" TargetMode="External"/><Relationship Id="rId138" Type="http://schemas.openxmlformats.org/officeDocument/2006/relationships/hyperlink" Target="https://www.bagherawines.auction/en/lot/voir/13891" TargetMode="External"/><Relationship Id="rId154" Type="http://schemas.openxmlformats.org/officeDocument/2006/relationships/hyperlink" Target="https://www.bagherawines.auction/en/lot/voir/13907" TargetMode="External"/><Relationship Id="rId159" Type="http://schemas.openxmlformats.org/officeDocument/2006/relationships/hyperlink" Target="https://www.bagherawines.auction/en/lot/voir/13912" TargetMode="External"/><Relationship Id="rId170" Type="http://schemas.openxmlformats.org/officeDocument/2006/relationships/drawing" Target="../drawings/drawing2.xml"/><Relationship Id="rId16" Type="http://schemas.openxmlformats.org/officeDocument/2006/relationships/hyperlink" Target="https://www.bagherawines.auction/en/lot/voir/13627" TargetMode="External"/><Relationship Id="rId107" Type="http://schemas.openxmlformats.org/officeDocument/2006/relationships/hyperlink" Target="https://www.bagherawines.auction/en/lot/voir/13832" TargetMode="External"/><Relationship Id="rId11" Type="http://schemas.openxmlformats.org/officeDocument/2006/relationships/hyperlink" Target="https://www.bagherawines.auction/en/lot/voir/13622" TargetMode="External"/><Relationship Id="rId32" Type="http://schemas.openxmlformats.org/officeDocument/2006/relationships/hyperlink" Target="https://www.bagherawines.auction/en/lot/voir/13643" TargetMode="External"/><Relationship Id="rId37" Type="http://schemas.openxmlformats.org/officeDocument/2006/relationships/hyperlink" Target="https://www.bagherawines.auction/en/lot/voir/13648" TargetMode="External"/><Relationship Id="rId53" Type="http://schemas.openxmlformats.org/officeDocument/2006/relationships/hyperlink" Target="https://www.bagherawines.auction/en/lot/voir/13709" TargetMode="External"/><Relationship Id="rId58" Type="http://schemas.openxmlformats.org/officeDocument/2006/relationships/hyperlink" Target="https://www.bagherawines.auction/en/lot/voir/13714" TargetMode="External"/><Relationship Id="rId74" Type="http://schemas.openxmlformats.org/officeDocument/2006/relationships/hyperlink" Target="https://www.bagherawines.auction/en/lot/voir/13730" TargetMode="External"/><Relationship Id="rId79" Type="http://schemas.openxmlformats.org/officeDocument/2006/relationships/hyperlink" Target="https://www.bagherawines.auction/en/lot/voir/13735" TargetMode="External"/><Relationship Id="rId102" Type="http://schemas.openxmlformats.org/officeDocument/2006/relationships/hyperlink" Target="https://www.bagherawines.auction/en/lot/voir/13811" TargetMode="External"/><Relationship Id="rId123" Type="http://schemas.openxmlformats.org/officeDocument/2006/relationships/hyperlink" Target="https://www.bagherawines.auction/en/lot/voir/13848" TargetMode="External"/><Relationship Id="rId128" Type="http://schemas.openxmlformats.org/officeDocument/2006/relationships/hyperlink" Target="https://www.bagherawines.auction/en/lot/voir/13853" TargetMode="External"/><Relationship Id="rId144" Type="http://schemas.openxmlformats.org/officeDocument/2006/relationships/hyperlink" Target="https://www.bagherawines.auction/en/lot/voir/13897" TargetMode="External"/><Relationship Id="rId149" Type="http://schemas.openxmlformats.org/officeDocument/2006/relationships/hyperlink" Target="https://www.bagherawines.auction/en/lot/voir/13902" TargetMode="External"/><Relationship Id="rId5" Type="http://schemas.openxmlformats.org/officeDocument/2006/relationships/hyperlink" Target="https://www.bagherawines.auction/en/lot/voir/13616" TargetMode="External"/><Relationship Id="rId90" Type="http://schemas.openxmlformats.org/officeDocument/2006/relationships/hyperlink" Target="https://www.bagherawines.auction/en/lot/voir/13771" TargetMode="External"/><Relationship Id="rId95" Type="http://schemas.openxmlformats.org/officeDocument/2006/relationships/hyperlink" Target="https://www.bagherawines.auction/en/lot/voir/13776" TargetMode="External"/><Relationship Id="rId160" Type="http://schemas.openxmlformats.org/officeDocument/2006/relationships/hyperlink" Target="https://www.bagherawines.auction/en/lot/voir/13913" TargetMode="External"/><Relationship Id="rId165" Type="http://schemas.openxmlformats.org/officeDocument/2006/relationships/hyperlink" Target="https://www.bagherawines.auction/en/lot/voir/13918" TargetMode="External"/><Relationship Id="rId22" Type="http://schemas.openxmlformats.org/officeDocument/2006/relationships/hyperlink" Target="https://www.bagherawines.auction/en/lot/voir/13633" TargetMode="External"/><Relationship Id="rId27" Type="http://schemas.openxmlformats.org/officeDocument/2006/relationships/hyperlink" Target="https://www.bagherawines.auction/en/lot/voir/13638" TargetMode="External"/><Relationship Id="rId43" Type="http://schemas.openxmlformats.org/officeDocument/2006/relationships/hyperlink" Target="https://www.bagherawines.auction/en/lot/voir/13654" TargetMode="External"/><Relationship Id="rId48" Type="http://schemas.openxmlformats.org/officeDocument/2006/relationships/hyperlink" Target="https://www.bagherawines.auction/en/lot/voir/13675" TargetMode="External"/><Relationship Id="rId64" Type="http://schemas.openxmlformats.org/officeDocument/2006/relationships/hyperlink" Target="https://www.bagherawines.auction/en/lot/voir/13720" TargetMode="External"/><Relationship Id="rId69" Type="http://schemas.openxmlformats.org/officeDocument/2006/relationships/hyperlink" Target="https://www.bagherawines.auction/en/lot/voir/13725" TargetMode="External"/><Relationship Id="rId113" Type="http://schemas.openxmlformats.org/officeDocument/2006/relationships/hyperlink" Target="https://www.bagherawines.auction/en/lot/voir/13838" TargetMode="External"/><Relationship Id="rId118" Type="http://schemas.openxmlformats.org/officeDocument/2006/relationships/hyperlink" Target="https://www.bagherawines.auction/en/lot/voir/13843" TargetMode="External"/><Relationship Id="rId134" Type="http://schemas.openxmlformats.org/officeDocument/2006/relationships/hyperlink" Target="https://www.bagherawines.auction/en/lot/voir/13864" TargetMode="External"/><Relationship Id="rId139" Type="http://schemas.openxmlformats.org/officeDocument/2006/relationships/hyperlink" Target="https://www.bagherawines.auction/en/lot/voir/13892" TargetMode="External"/><Relationship Id="rId80" Type="http://schemas.openxmlformats.org/officeDocument/2006/relationships/hyperlink" Target="https://www.bagherawines.auction/en/lot/voir/13746" TargetMode="External"/><Relationship Id="rId85" Type="http://schemas.openxmlformats.org/officeDocument/2006/relationships/hyperlink" Target="https://www.bagherawines.auction/en/lot/voir/13766" TargetMode="External"/><Relationship Id="rId150" Type="http://schemas.openxmlformats.org/officeDocument/2006/relationships/hyperlink" Target="https://www.bagherawines.auction/en/lot/voir/13903" TargetMode="External"/><Relationship Id="rId155" Type="http://schemas.openxmlformats.org/officeDocument/2006/relationships/hyperlink" Target="https://www.bagherawines.auction/en/lot/voir/13908" TargetMode="External"/><Relationship Id="rId12" Type="http://schemas.openxmlformats.org/officeDocument/2006/relationships/hyperlink" Target="https://www.bagherawines.auction/en/lot/voir/13623" TargetMode="External"/><Relationship Id="rId17" Type="http://schemas.openxmlformats.org/officeDocument/2006/relationships/hyperlink" Target="https://www.bagherawines.auction/en/lot/voir/13628" TargetMode="External"/><Relationship Id="rId33" Type="http://schemas.openxmlformats.org/officeDocument/2006/relationships/hyperlink" Target="https://www.bagherawines.auction/en/lot/voir/13644" TargetMode="External"/><Relationship Id="rId38" Type="http://schemas.openxmlformats.org/officeDocument/2006/relationships/hyperlink" Target="https://www.bagherawines.auction/en/lot/voir/13649" TargetMode="External"/><Relationship Id="rId59" Type="http://schemas.openxmlformats.org/officeDocument/2006/relationships/hyperlink" Target="https://www.bagherawines.auction/en/lot/voir/13715" TargetMode="External"/><Relationship Id="rId103" Type="http://schemas.openxmlformats.org/officeDocument/2006/relationships/hyperlink" Target="https://www.bagherawines.auction/en/lot/voir/13824" TargetMode="External"/><Relationship Id="rId108" Type="http://schemas.openxmlformats.org/officeDocument/2006/relationships/hyperlink" Target="https://www.bagherawines.auction/en/lot/voir/13833" TargetMode="External"/><Relationship Id="rId124" Type="http://schemas.openxmlformats.org/officeDocument/2006/relationships/hyperlink" Target="https://www.bagherawines.auction/en/lot/voir/13849" TargetMode="External"/><Relationship Id="rId129" Type="http://schemas.openxmlformats.org/officeDocument/2006/relationships/hyperlink" Target="https://www.bagherawines.auction/en/lot/voir/13854" TargetMode="External"/><Relationship Id="rId54" Type="http://schemas.openxmlformats.org/officeDocument/2006/relationships/hyperlink" Target="https://www.bagherawines.auction/en/lot/voir/13710" TargetMode="External"/><Relationship Id="rId70" Type="http://schemas.openxmlformats.org/officeDocument/2006/relationships/hyperlink" Target="https://www.bagherawines.auction/en/lot/voir/13726" TargetMode="External"/><Relationship Id="rId75" Type="http://schemas.openxmlformats.org/officeDocument/2006/relationships/hyperlink" Target="https://www.bagherawines.auction/en/lot/voir/13731" TargetMode="External"/><Relationship Id="rId91" Type="http://schemas.openxmlformats.org/officeDocument/2006/relationships/hyperlink" Target="https://www.bagherawines.auction/en/lot/voir/13772" TargetMode="External"/><Relationship Id="rId96" Type="http://schemas.openxmlformats.org/officeDocument/2006/relationships/hyperlink" Target="https://www.bagherawines.auction/en/lot/voir/13777" TargetMode="External"/><Relationship Id="rId140" Type="http://schemas.openxmlformats.org/officeDocument/2006/relationships/hyperlink" Target="https://www.bagherawines.auction/en/lot/voir/13893" TargetMode="External"/><Relationship Id="rId145" Type="http://schemas.openxmlformats.org/officeDocument/2006/relationships/hyperlink" Target="https://www.bagherawines.auction/en/lot/voir/13898" TargetMode="External"/><Relationship Id="rId161" Type="http://schemas.openxmlformats.org/officeDocument/2006/relationships/hyperlink" Target="https://www.bagherawines.auction/en/lot/voir/13914" TargetMode="External"/><Relationship Id="rId166" Type="http://schemas.openxmlformats.org/officeDocument/2006/relationships/hyperlink" Target="https://www.bagherawines.auction/en/lot/voir/13923" TargetMode="External"/><Relationship Id="rId1" Type="http://schemas.openxmlformats.org/officeDocument/2006/relationships/hyperlink" Target="https://www.bagherawines.auction/en/client/inscription" TargetMode="External"/><Relationship Id="rId6" Type="http://schemas.openxmlformats.org/officeDocument/2006/relationships/hyperlink" Target="https://www.bagherawines.auction/en/lot/voir/13617" TargetMode="External"/><Relationship Id="rId15" Type="http://schemas.openxmlformats.org/officeDocument/2006/relationships/hyperlink" Target="https://www.bagherawines.auction/en/lot/voir/13626" TargetMode="External"/><Relationship Id="rId23" Type="http://schemas.openxmlformats.org/officeDocument/2006/relationships/hyperlink" Target="https://www.bagherawines.auction/en/lot/voir/13634" TargetMode="External"/><Relationship Id="rId28" Type="http://schemas.openxmlformats.org/officeDocument/2006/relationships/hyperlink" Target="https://www.bagherawines.auction/en/lot/voir/13639" TargetMode="External"/><Relationship Id="rId36" Type="http://schemas.openxmlformats.org/officeDocument/2006/relationships/hyperlink" Target="https://www.bagherawines.auction/en/lot/voir/13647" TargetMode="External"/><Relationship Id="rId49" Type="http://schemas.openxmlformats.org/officeDocument/2006/relationships/hyperlink" Target="https://www.bagherawines.auction/en/lot/voir/13696" TargetMode="External"/><Relationship Id="rId57" Type="http://schemas.openxmlformats.org/officeDocument/2006/relationships/hyperlink" Target="https://www.bagherawines.auction/en/lot/voir/13713" TargetMode="External"/><Relationship Id="rId106" Type="http://schemas.openxmlformats.org/officeDocument/2006/relationships/hyperlink" Target="https://www.bagherawines.auction/en/lot/voir/13831" TargetMode="External"/><Relationship Id="rId114" Type="http://schemas.openxmlformats.org/officeDocument/2006/relationships/hyperlink" Target="https://www.bagherawines.auction/en/lot/voir/13839" TargetMode="External"/><Relationship Id="rId119" Type="http://schemas.openxmlformats.org/officeDocument/2006/relationships/hyperlink" Target="https://www.bagherawines.auction/en/lot/voir/13844" TargetMode="External"/><Relationship Id="rId127" Type="http://schemas.openxmlformats.org/officeDocument/2006/relationships/hyperlink" Target="https://www.bagherawines.auction/en/lot/voir/13852" TargetMode="External"/><Relationship Id="rId10" Type="http://schemas.openxmlformats.org/officeDocument/2006/relationships/hyperlink" Target="https://www.bagherawines.auction/en/lot/voir/13621" TargetMode="External"/><Relationship Id="rId31" Type="http://schemas.openxmlformats.org/officeDocument/2006/relationships/hyperlink" Target="https://www.bagherawines.auction/en/lot/voir/13642" TargetMode="External"/><Relationship Id="rId44" Type="http://schemas.openxmlformats.org/officeDocument/2006/relationships/hyperlink" Target="https://www.bagherawines.auction/en/lot/voir/13655" TargetMode="External"/><Relationship Id="rId52" Type="http://schemas.openxmlformats.org/officeDocument/2006/relationships/hyperlink" Target="https://www.bagherawines.auction/en/lot/voir/13708" TargetMode="External"/><Relationship Id="rId60" Type="http://schemas.openxmlformats.org/officeDocument/2006/relationships/hyperlink" Target="https://www.bagherawines.auction/en/lot/voir/13716" TargetMode="External"/><Relationship Id="rId65" Type="http://schemas.openxmlformats.org/officeDocument/2006/relationships/hyperlink" Target="https://www.bagherawines.auction/en/lot/voir/13721" TargetMode="External"/><Relationship Id="rId73" Type="http://schemas.openxmlformats.org/officeDocument/2006/relationships/hyperlink" Target="https://www.bagherawines.auction/en/lot/voir/13729" TargetMode="External"/><Relationship Id="rId78" Type="http://schemas.openxmlformats.org/officeDocument/2006/relationships/hyperlink" Target="https://www.bagherawines.auction/en/lot/voir/13734" TargetMode="External"/><Relationship Id="rId81" Type="http://schemas.openxmlformats.org/officeDocument/2006/relationships/hyperlink" Target="https://www.bagherawines.auction/en/lot/voir/13753" TargetMode="External"/><Relationship Id="rId86" Type="http://schemas.openxmlformats.org/officeDocument/2006/relationships/hyperlink" Target="https://www.bagherawines.auction/en/lot/voir/13767" TargetMode="External"/><Relationship Id="rId94" Type="http://schemas.openxmlformats.org/officeDocument/2006/relationships/hyperlink" Target="https://www.bagherawines.auction/en/lot/voir/13775" TargetMode="External"/><Relationship Id="rId99" Type="http://schemas.openxmlformats.org/officeDocument/2006/relationships/hyperlink" Target="https://www.bagherawines.auction/en/lot/voir/13780" TargetMode="External"/><Relationship Id="rId101" Type="http://schemas.openxmlformats.org/officeDocument/2006/relationships/hyperlink" Target="https://www.bagherawines.auction/en/lot/voir/13807" TargetMode="External"/><Relationship Id="rId122" Type="http://schemas.openxmlformats.org/officeDocument/2006/relationships/hyperlink" Target="https://www.bagherawines.auction/en/lot/voir/13847" TargetMode="External"/><Relationship Id="rId130" Type="http://schemas.openxmlformats.org/officeDocument/2006/relationships/hyperlink" Target="https://www.bagherawines.auction/en/lot/voir/13855" TargetMode="External"/><Relationship Id="rId135" Type="http://schemas.openxmlformats.org/officeDocument/2006/relationships/hyperlink" Target="https://www.bagherawines.auction/en/lot/voir/13878" TargetMode="External"/><Relationship Id="rId143" Type="http://schemas.openxmlformats.org/officeDocument/2006/relationships/hyperlink" Target="https://www.bagherawines.auction/en/lot/voir/13896" TargetMode="External"/><Relationship Id="rId148" Type="http://schemas.openxmlformats.org/officeDocument/2006/relationships/hyperlink" Target="https://www.bagherawines.auction/en/lot/voir/13901" TargetMode="External"/><Relationship Id="rId151" Type="http://schemas.openxmlformats.org/officeDocument/2006/relationships/hyperlink" Target="https://www.bagherawines.auction/en/lot/voir/13904" TargetMode="External"/><Relationship Id="rId156" Type="http://schemas.openxmlformats.org/officeDocument/2006/relationships/hyperlink" Target="https://www.bagherawines.auction/en/lot/voir/13909" TargetMode="External"/><Relationship Id="rId164" Type="http://schemas.openxmlformats.org/officeDocument/2006/relationships/hyperlink" Target="https://www.bagherawines.auction/en/lot/voir/13917" TargetMode="External"/><Relationship Id="rId169" Type="http://schemas.openxmlformats.org/officeDocument/2006/relationships/hyperlink" Target="https://www.bagherawines.auction/en/lot/voir/13956" TargetMode="External"/><Relationship Id="rId4" Type="http://schemas.openxmlformats.org/officeDocument/2006/relationships/hyperlink" Target="https://www.bagherawines.auction/en/lot/voir/13615" TargetMode="External"/><Relationship Id="rId9" Type="http://schemas.openxmlformats.org/officeDocument/2006/relationships/hyperlink" Target="https://www.bagherawines.auction/en/lot/voir/13620" TargetMode="External"/><Relationship Id="rId13" Type="http://schemas.openxmlformats.org/officeDocument/2006/relationships/hyperlink" Target="https://www.bagherawines.auction/en/lot/voir/13624" TargetMode="External"/><Relationship Id="rId18" Type="http://schemas.openxmlformats.org/officeDocument/2006/relationships/hyperlink" Target="https://www.bagherawines.auction/en/lot/voir/13629" TargetMode="External"/><Relationship Id="rId39" Type="http://schemas.openxmlformats.org/officeDocument/2006/relationships/hyperlink" Target="https://www.bagherawines.auction/en/lot/voir/13650" TargetMode="External"/><Relationship Id="rId109" Type="http://schemas.openxmlformats.org/officeDocument/2006/relationships/hyperlink" Target="https://www.bagherawines.auction/en/lot/voir/13834" TargetMode="External"/><Relationship Id="rId34" Type="http://schemas.openxmlformats.org/officeDocument/2006/relationships/hyperlink" Target="https://www.bagherawines.auction/en/lot/voir/13645" TargetMode="External"/><Relationship Id="rId50" Type="http://schemas.openxmlformats.org/officeDocument/2006/relationships/hyperlink" Target="https://www.bagherawines.auction/en/lot/voir/13706" TargetMode="External"/><Relationship Id="rId55" Type="http://schemas.openxmlformats.org/officeDocument/2006/relationships/hyperlink" Target="https://www.bagherawines.auction/en/lot/voir/13711" TargetMode="External"/><Relationship Id="rId76" Type="http://schemas.openxmlformats.org/officeDocument/2006/relationships/hyperlink" Target="https://www.bagherawines.auction/en/lot/voir/13732" TargetMode="External"/><Relationship Id="rId97" Type="http://schemas.openxmlformats.org/officeDocument/2006/relationships/hyperlink" Target="https://www.bagherawines.auction/en/lot/voir/13778" TargetMode="External"/><Relationship Id="rId104" Type="http://schemas.openxmlformats.org/officeDocument/2006/relationships/hyperlink" Target="https://www.bagherawines.auction/en/lot/voir/13829" TargetMode="External"/><Relationship Id="rId120" Type="http://schemas.openxmlformats.org/officeDocument/2006/relationships/hyperlink" Target="https://www.bagherawines.auction/en/lot/voir/13845" TargetMode="External"/><Relationship Id="rId125" Type="http://schemas.openxmlformats.org/officeDocument/2006/relationships/hyperlink" Target="https://www.bagherawines.auction/en/lot/voir/13850" TargetMode="External"/><Relationship Id="rId141" Type="http://schemas.openxmlformats.org/officeDocument/2006/relationships/hyperlink" Target="https://www.bagherawines.auction/en/lot/voir/13894" TargetMode="External"/><Relationship Id="rId146" Type="http://schemas.openxmlformats.org/officeDocument/2006/relationships/hyperlink" Target="https://www.bagherawines.auction/en/lot/voir/13899" TargetMode="External"/><Relationship Id="rId167" Type="http://schemas.openxmlformats.org/officeDocument/2006/relationships/hyperlink" Target="https://www.bagherawines.auction/en/lot/voir/13934" TargetMode="External"/><Relationship Id="rId7" Type="http://schemas.openxmlformats.org/officeDocument/2006/relationships/hyperlink" Target="https://www.bagherawines.auction/en/lot/voir/13618" TargetMode="External"/><Relationship Id="rId71" Type="http://schemas.openxmlformats.org/officeDocument/2006/relationships/hyperlink" Target="https://www.bagherawines.auction/en/lot/voir/13727" TargetMode="External"/><Relationship Id="rId92" Type="http://schemas.openxmlformats.org/officeDocument/2006/relationships/hyperlink" Target="https://www.bagherawines.auction/en/lot/voir/13773" TargetMode="External"/><Relationship Id="rId162" Type="http://schemas.openxmlformats.org/officeDocument/2006/relationships/hyperlink" Target="https://www.bagherawines.auction/en/lot/voir/13915" TargetMode="External"/><Relationship Id="rId2" Type="http://schemas.openxmlformats.org/officeDocument/2006/relationships/hyperlink" Target="https://www.bagherawines.auction/en/lot/voir/13613" TargetMode="External"/><Relationship Id="rId29" Type="http://schemas.openxmlformats.org/officeDocument/2006/relationships/hyperlink" Target="https://www.bagherawines.auction/en/lot/voir/13640" TargetMode="External"/><Relationship Id="rId24" Type="http://schemas.openxmlformats.org/officeDocument/2006/relationships/hyperlink" Target="https://www.bagherawines.auction/en/lot/voir/13635" TargetMode="External"/><Relationship Id="rId40" Type="http://schemas.openxmlformats.org/officeDocument/2006/relationships/hyperlink" Target="https://www.bagherawines.auction/en/lot/voir/13651" TargetMode="External"/><Relationship Id="rId45" Type="http://schemas.openxmlformats.org/officeDocument/2006/relationships/hyperlink" Target="https://www.bagherawines.auction/en/lot/voir/13656" TargetMode="External"/><Relationship Id="rId66" Type="http://schemas.openxmlformats.org/officeDocument/2006/relationships/hyperlink" Target="https://www.bagherawines.auction/en/lot/voir/13722" TargetMode="External"/><Relationship Id="rId87" Type="http://schemas.openxmlformats.org/officeDocument/2006/relationships/hyperlink" Target="https://www.bagherawines.auction/en/lot/voir/13768" TargetMode="External"/><Relationship Id="rId110" Type="http://schemas.openxmlformats.org/officeDocument/2006/relationships/hyperlink" Target="https://www.bagherawines.auction/en/lot/voir/13835" TargetMode="External"/><Relationship Id="rId115" Type="http://schemas.openxmlformats.org/officeDocument/2006/relationships/hyperlink" Target="https://www.bagherawines.auction/en/lot/voir/13840" TargetMode="External"/><Relationship Id="rId131" Type="http://schemas.openxmlformats.org/officeDocument/2006/relationships/hyperlink" Target="https://www.bagherawines.auction/en/lot/voir/13856" TargetMode="External"/><Relationship Id="rId136" Type="http://schemas.openxmlformats.org/officeDocument/2006/relationships/hyperlink" Target="https://www.bagherawines.auction/en/lot/voir/13885" TargetMode="External"/><Relationship Id="rId157" Type="http://schemas.openxmlformats.org/officeDocument/2006/relationships/hyperlink" Target="https://www.bagherawines.auction/en/lot/voir/13910" TargetMode="External"/><Relationship Id="rId61" Type="http://schemas.openxmlformats.org/officeDocument/2006/relationships/hyperlink" Target="https://www.bagherawines.auction/en/lot/voir/13717" TargetMode="External"/><Relationship Id="rId82" Type="http://schemas.openxmlformats.org/officeDocument/2006/relationships/hyperlink" Target="https://www.bagherawines.auction/en/lot/voir/13763" TargetMode="External"/><Relationship Id="rId152" Type="http://schemas.openxmlformats.org/officeDocument/2006/relationships/hyperlink" Target="https://www.bagherawines.auction/en/lot/voir/13905" TargetMode="External"/><Relationship Id="rId19" Type="http://schemas.openxmlformats.org/officeDocument/2006/relationships/hyperlink" Target="https://www.bagherawines.auction/en/lot/voir/13630" TargetMode="External"/><Relationship Id="rId14" Type="http://schemas.openxmlformats.org/officeDocument/2006/relationships/hyperlink" Target="https://www.bagherawines.auction/en/lot/voir/13625" TargetMode="External"/><Relationship Id="rId30" Type="http://schemas.openxmlformats.org/officeDocument/2006/relationships/hyperlink" Target="https://www.bagherawines.auction/en/lot/voir/13641" TargetMode="External"/><Relationship Id="rId35" Type="http://schemas.openxmlformats.org/officeDocument/2006/relationships/hyperlink" Target="https://www.bagherawines.auction/en/lot/voir/13646" TargetMode="External"/><Relationship Id="rId56" Type="http://schemas.openxmlformats.org/officeDocument/2006/relationships/hyperlink" Target="https://www.bagherawines.auction/en/lot/voir/13712" TargetMode="External"/><Relationship Id="rId77" Type="http://schemas.openxmlformats.org/officeDocument/2006/relationships/hyperlink" Target="https://www.bagherawines.auction/en/lot/voir/13733" TargetMode="External"/><Relationship Id="rId100" Type="http://schemas.openxmlformats.org/officeDocument/2006/relationships/hyperlink" Target="https://www.bagherawines.auction/en/lot/voir/13797" TargetMode="External"/><Relationship Id="rId105" Type="http://schemas.openxmlformats.org/officeDocument/2006/relationships/hyperlink" Target="https://www.bagherawines.auction/en/lot/voir/13830" TargetMode="External"/><Relationship Id="rId126" Type="http://schemas.openxmlformats.org/officeDocument/2006/relationships/hyperlink" Target="https://www.bagherawines.auction/en/lot/voir/13851" TargetMode="External"/><Relationship Id="rId147" Type="http://schemas.openxmlformats.org/officeDocument/2006/relationships/hyperlink" Target="https://www.bagherawines.auction/en/lot/voir/13900" TargetMode="External"/><Relationship Id="rId168" Type="http://schemas.openxmlformats.org/officeDocument/2006/relationships/hyperlink" Target="https://www.bagherawines.auction/en/lot/voir/13938" TargetMode="External"/><Relationship Id="rId8" Type="http://schemas.openxmlformats.org/officeDocument/2006/relationships/hyperlink" Target="https://www.bagherawines.auction/en/lot/voir/13619" TargetMode="External"/><Relationship Id="rId51" Type="http://schemas.openxmlformats.org/officeDocument/2006/relationships/hyperlink" Target="https://www.bagherawines.auction/en/lot/voir/13707" TargetMode="External"/><Relationship Id="rId72" Type="http://schemas.openxmlformats.org/officeDocument/2006/relationships/hyperlink" Target="https://www.bagherawines.auction/en/lot/voir/13728" TargetMode="External"/><Relationship Id="rId93" Type="http://schemas.openxmlformats.org/officeDocument/2006/relationships/hyperlink" Target="https://www.bagherawines.auction/en/lot/voir/13774" TargetMode="External"/><Relationship Id="rId98" Type="http://schemas.openxmlformats.org/officeDocument/2006/relationships/hyperlink" Target="https://www.bagherawines.auction/en/lot/voir/13779" TargetMode="External"/><Relationship Id="rId121" Type="http://schemas.openxmlformats.org/officeDocument/2006/relationships/hyperlink" Target="https://www.bagherawines.auction/en/lot/voir/13846" TargetMode="External"/><Relationship Id="rId142" Type="http://schemas.openxmlformats.org/officeDocument/2006/relationships/hyperlink" Target="https://www.bagherawines.auction/en/lot/voir/13895" TargetMode="External"/><Relationship Id="rId163" Type="http://schemas.openxmlformats.org/officeDocument/2006/relationships/hyperlink" Target="https://www.bagherawines.auction/en/lot/voir/13916" TargetMode="External"/><Relationship Id="rId3" Type="http://schemas.openxmlformats.org/officeDocument/2006/relationships/hyperlink" Target="https://www.bagherawines.auction/en/lot/voir/13614" TargetMode="External"/><Relationship Id="rId25" Type="http://schemas.openxmlformats.org/officeDocument/2006/relationships/hyperlink" Target="https://www.bagherawines.auction/en/lot/voir/13636" TargetMode="External"/><Relationship Id="rId46" Type="http://schemas.openxmlformats.org/officeDocument/2006/relationships/hyperlink" Target="https://www.bagherawines.auction/en/lot/voir/13657" TargetMode="External"/><Relationship Id="rId67" Type="http://schemas.openxmlformats.org/officeDocument/2006/relationships/hyperlink" Target="https://www.bagherawines.auction/en/lot/voir/13723" TargetMode="External"/><Relationship Id="rId116" Type="http://schemas.openxmlformats.org/officeDocument/2006/relationships/hyperlink" Target="https://www.bagherawines.auction/en/lot/voir/13841" TargetMode="External"/><Relationship Id="rId137" Type="http://schemas.openxmlformats.org/officeDocument/2006/relationships/hyperlink" Target="https://www.bagherawines.auction/en/lot/voir/13890" TargetMode="External"/><Relationship Id="rId158" Type="http://schemas.openxmlformats.org/officeDocument/2006/relationships/hyperlink" Target="https://www.bagherawines.auction/en/lot/voir/13911" TargetMode="External"/><Relationship Id="rId20" Type="http://schemas.openxmlformats.org/officeDocument/2006/relationships/hyperlink" Target="https://www.bagherawines.auction/en/lot/voir/13631" TargetMode="External"/><Relationship Id="rId41" Type="http://schemas.openxmlformats.org/officeDocument/2006/relationships/hyperlink" Target="https://www.bagherawines.auction/en/lot/voir/13652" TargetMode="External"/><Relationship Id="rId62" Type="http://schemas.openxmlformats.org/officeDocument/2006/relationships/hyperlink" Target="https://www.bagherawines.auction/en/lot/voir/13718" TargetMode="External"/><Relationship Id="rId83" Type="http://schemas.openxmlformats.org/officeDocument/2006/relationships/hyperlink" Target="https://www.bagherawines.auction/en/lot/voir/13764" TargetMode="External"/><Relationship Id="rId88" Type="http://schemas.openxmlformats.org/officeDocument/2006/relationships/hyperlink" Target="https://www.bagherawines.auction/en/lot/voir/13769" TargetMode="External"/><Relationship Id="rId111" Type="http://schemas.openxmlformats.org/officeDocument/2006/relationships/hyperlink" Target="https://www.bagherawines.auction/en/lot/voir/13836" TargetMode="External"/><Relationship Id="rId132" Type="http://schemas.openxmlformats.org/officeDocument/2006/relationships/hyperlink" Target="https://www.bagherawines.auction/en/lot/voir/13857" TargetMode="External"/><Relationship Id="rId153" Type="http://schemas.openxmlformats.org/officeDocument/2006/relationships/hyperlink" Target="https://www.bagherawines.auction/en/lot/voir/13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93E2-6872-6B42-BAD0-E541680DAB3A}">
  <sheetPr>
    <tabColor theme="1"/>
  </sheetPr>
  <dimension ref="A1"/>
  <sheetViews>
    <sheetView tabSelected="1" view="pageBreakPreview" topLeftCell="A9" zoomScaleNormal="120" zoomScaleSheetLayoutView="100" workbookViewId="0">
      <selection activeCell="E5" sqref="E5"/>
    </sheetView>
  </sheetViews>
  <sheetFormatPr defaultColWidth="10.875" defaultRowHeight="15.75"/>
  <cols>
    <col min="1" max="16384" width="10.875" style="11"/>
  </cols>
  <sheetData/>
  <sheetProtection algorithmName="SHA-512" hashValue="Y/39C8nk8wFxdWUCGYKQwYW9kv+y3KahAtebIMjP0GINeORSPkO1S34+zpDxZ5YQPXir9gCZa4m1c9mJowBV3w==" saltValue="ksPEYWw7PUGeCldTUIbMS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3F49-B3CC-4F5E-82EC-EEF908431CEE}">
  <sheetPr>
    <tabColor theme="4"/>
  </sheetPr>
  <dimension ref="A1:M35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1:A1048576"/>
    </sheetView>
  </sheetViews>
  <sheetFormatPr defaultColWidth="11" defaultRowHeight="23.25"/>
  <cols>
    <col min="1" max="1" width="6.625" style="22" customWidth="1"/>
    <col min="2" max="2" width="72.5" style="10" bestFit="1" customWidth="1"/>
    <col min="3" max="3" width="13.75" style="10" customWidth="1"/>
    <col min="4" max="4" width="5.625" style="1" customWidth="1"/>
    <col min="5" max="5" width="14.875" style="32" bestFit="1" customWidth="1"/>
    <col min="6" max="6" width="29.125" style="12" customWidth="1"/>
    <col min="7" max="7" width="47.875" bestFit="1" customWidth="1"/>
    <col min="8" max="8" width="9.75" style="25" customWidth="1"/>
    <col min="9" max="9" width="9.75" style="26" customWidth="1"/>
    <col min="10" max="10" width="9.75" style="2" customWidth="1"/>
    <col min="11" max="11" width="9.75" style="3" customWidth="1"/>
    <col min="12" max="12" width="10.875" style="3" customWidth="1"/>
    <col min="13" max="13" width="24.25" style="4" customWidth="1"/>
  </cols>
  <sheetData>
    <row r="1" spans="1:13" ht="50.25" customHeight="1" thickBot="1">
      <c r="A1" s="46"/>
      <c r="B1" s="46"/>
      <c r="C1" s="46"/>
      <c r="D1" s="46"/>
      <c r="E1" s="46"/>
      <c r="F1" s="46"/>
      <c r="G1" s="46"/>
      <c r="H1" s="47" t="s">
        <v>20</v>
      </c>
      <c r="I1" s="48"/>
      <c r="J1" s="48"/>
      <c r="K1" s="48"/>
      <c r="L1" s="48"/>
      <c r="M1" s="48"/>
    </row>
    <row r="2" spans="1:13" ht="43.5" customHeight="1" thickBot="1">
      <c r="A2" s="46"/>
      <c r="B2" s="46"/>
      <c r="C2" s="46"/>
      <c r="D2" s="46"/>
      <c r="E2" s="46"/>
      <c r="F2" s="46"/>
      <c r="G2" s="46"/>
      <c r="H2" s="13"/>
      <c r="I2" s="40" t="s">
        <v>4</v>
      </c>
      <c r="J2" s="41"/>
      <c r="K2" s="49" t="s">
        <v>11</v>
      </c>
      <c r="L2" s="50"/>
      <c r="M2" s="51"/>
    </row>
    <row r="3" spans="1:13" ht="29.25" thickBot="1">
      <c r="A3" s="52" t="s">
        <v>21</v>
      </c>
      <c r="B3" s="52"/>
      <c r="C3" s="52"/>
      <c r="D3" s="52"/>
      <c r="E3" s="52"/>
      <c r="F3" s="52"/>
      <c r="G3" s="44" t="s">
        <v>22</v>
      </c>
      <c r="H3" s="45"/>
      <c r="I3" s="42">
        <v>1.1499999999999999</v>
      </c>
      <c r="J3" s="43"/>
      <c r="K3" s="53" t="s">
        <v>12</v>
      </c>
      <c r="L3" s="54"/>
      <c r="M3" s="55"/>
    </row>
    <row r="4" spans="1:13" s="1" customFormat="1" ht="72.75" thickBot="1">
      <c r="A4" s="21" t="s">
        <v>13</v>
      </c>
      <c r="B4" s="16" t="s">
        <v>5</v>
      </c>
      <c r="C4" s="23" t="s">
        <v>6</v>
      </c>
      <c r="D4" s="17" t="s">
        <v>9</v>
      </c>
      <c r="E4" s="17" t="s">
        <v>7</v>
      </c>
      <c r="F4" s="28" t="s">
        <v>18</v>
      </c>
      <c r="G4" s="17" t="s">
        <v>10</v>
      </c>
      <c r="H4" s="18" t="s">
        <v>0</v>
      </c>
      <c r="I4" s="18" t="s">
        <v>1</v>
      </c>
      <c r="J4" s="19" t="s">
        <v>2</v>
      </c>
      <c r="K4" s="19" t="s">
        <v>3</v>
      </c>
      <c r="L4" s="20" t="s">
        <v>19</v>
      </c>
      <c r="M4" s="27" t="s">
        <v>8</v>
      </c>
    </row>
    <row r="5" spans="1:13" s="5" customFormat="1" ht="16.5" thickBot="1">
      <c r="A5" s="56">
        <v>1</v>
      </c>
      <c r="B5" s="33" t="s">
        <v>23</v>
      </c>
      <c r="C5" s="8">
        <v>2004</v>
      </c>
      <c r="D5" s="8">
        <v>12</v>
      </c>
      <c r="E5" s="8" t="s">
        <v>189</v>
      </c>
      <c r="F5" s="29" t="s">
        <v>193</v>
      </c>
      <c r="G5" s="9" t="s">
        <v>194</v>
      </c>
      <c r="H5" s="24">
        <v>2500</v>
      </c>
      <c r="I5" s="24">
        <v>5000</v>
      </c>
      <c r="J5" s="35">
        <f>H5/$I$3</f>
        <v>2173.913043478261</v>
      </c>
      <c r="K5" s="35">
        <f>I5/$I$3</f>
        <v>4347.826086956522</v>
      </c>
      <c r="L5" s="35"/>
      <c r="M5" s="36"/>
    </row>
    <row r="6" spans="1:13" s="5" customFormat="1" ht="16.5" thickBot="1">
      <c r="A6" s="98">
        <v>2</v>
      </c>
      <c r="B6" s="33" t="s">
        <v>23</v>
      </c>
      <c r="C6" s="8">
        <v>2004</v>
      </c>
      <c r="D6" s="8">
        <v>12</v>
      </c>
      <c r="E6" s="8" t="s">
        <v>189</v>
      </c>
      <c r="F6" s="29" t="s">
        <v>193</v>
      </c>
      <c r="G6" s="9" t="s">
        <v>194</v>
      </c>
      <c r="H6" s="24">
        <v>2500</v>
      </c>
      <c r="I6" s="24">
        <v>5000</v>
      </c>
      <c r="J6" s="35">
        <f>H6/$I$3</f>
        <v>2173.913043478261</v>
      </c>
      <c r="K6" s="35">
        <f t="shared" ref="K6:K69" si="0">I6/$I$3</f>
        <v>4347.826086956522</v>
      </c>
      <c r="L6" s="35"/>
      <c r="M6" s="36"/>
    </row>
    <row r="7" spans="1:13" s="5" customFormat="1" ht="16.5" thickBot="1">
      <c r="A7" s="98">
        <v>3</v>
      </c>
      <c r="B7" s="33" t="s">
        <v>23</v>
      </c>
      <c r="C7" s="8">
        <v>2004</v>
      </c>
      <c r="D7" s="8">
        <v>12</v>
      </c>
      <c r="E7" s="8" t="s">
        <v>189</v>
      </c>
      <c r="F7" s="29" t="s">
        <v>193</v>
      </c>
      <c r="G7" s="9" t="s">
        <v>194</v>
      </c>
      <c r="H7" s="24">
        <v>2500</v>
      </c>
      <c r="I7" s="24">
        <v>5000</v>
      </c>
      <c r="J7" s="35">
        <f t="shared" ref="J6:J69" si="1">H7/$I$3</f>
        <v>2173.913043478261</v>
      </c>
      <c r="K7" s="35">
        <f t="shared" si="0"/>
        <v>4347.826086956522</v>
      </c>
      <c r="L7" s="35"/>
      <c r="M7" s="36"/>
    </row>
    <row r="8" spans="1:13" s="5" customFormat="1" ht="16.5" thickBot="1">
      <c r="A8" s="98">
        <v>4</v>
      </c>
      <c r="B8" s="33" t="s">
        <v>23</v>
      </c>
      <c r="C8" s="8">
        <v>2004</v>
      </c>
      <c r="D8" s="8">
        <v>12</v>
      </c>
      <c r="E8" s="8" t="s">
        <v>189</v>
      </c>
      <c r="F8" s="29" t="s">
        <v>193</v>
      </c>
      <c r="G8" s="9" t="s">
        <v>194</v>
      </c>
      <c r="H8" s="24">
        <v>2500</v>
      </c>
      <c r="I8" s="24">
        <v>5000</v>
      </c>
      <c r="J8" s="35">
        <f t="shared" si="1"/>
        <v>2173.913043478261</v>
      </c>
      <c r="K8" s="35">
        <f t="shared" si="0"/>
        <v>4347.826086956522</v>
      </c>
      <c r="L8" s="35"/>
      <c r="M8" s="36"/>
    </row>
    <row r="9" spans="1:13" s="5" customFormat="1" ht="32.25" thickBot="1">
      <c r="A9" s="98">
        <v>5</v>
      </c>
      <c r="B9" s="33" t="s">
        <v>24</v>
      </c>
      <c r="C9" s="8">
        <v>2003</v>
      </c>
      <c r="D9" s="8">
        <v>3</v>
      </c>
      <c r="E9" s="8" t="s">
        <v>190</v>
      </c>
      <c r="F9" s="29" t="s">
        <v>14</v>
      </c>
      <c r="G9" s="9" t="s">
        <v>194</v>
      </c>
      <c r="H9" s="24">
        <v>1700</v>
      </c>
      <c r="I9" s="24">
        <v>3500</v>
      </c>
      <c r="J9" s="35">
        <f t="shared" si="1"/>
        <v>1478.2608695652175</v>
      </c>
      <c r="K9" s="35">
        <f t="shared" si="0"/>
        <v>3043.4782608695655</v>
      </c>
      <c r="L9" s="35"/>
      <c r="M9" s="36"/>
    </row>
    <row r="10" spans="1:13" s="5" customFormat="1" ht="16.5" thickBot="1">
      <c r="A10" s="98">
        <v>6</v>
      </c>
      <c r="B10" s="33" t="s">
        <v>24</v>
      </c>
      <c r="C10" s="8">
        <v>2003</v>
      </c>
      <c r="D10" s="8">
        <v>12</v>
      </c>
      <c r="E10" s="8" t="s">
        <v>189</v>
      </c>
      <c r="F10" s="29" t="s">
        <v>193</v>
      </c>
      <c r="G10" s="9" t="s">
        <v>194</v>
      </c>
      <c r="H10" s="24">
        <v>3000</v>
      </c>
      <c r="I10" s="24">
        <v>6000</v>
      </c>
      <c r="J10" s="35">
        <f t="shared" si="1"/>
        <v>2608.6956521739135</v>
      </c>
      <c r="K10" s="35">
        <f t="shared" si="0"/>
        <v>5217.3913043478269</v>
      </c>
      <c r="L10" s="35"/>
      <c r="M10" s="36"/>
    </row>
    <row r="11" spans="1:13" s="5" customFormat="1" ht="16.5" thickBot="1">
      <c r="A11" s="98">
        <v>7</v>
      </c>
      <c r="B11" s="33" t="s">
        <v>24</v>
      </c>
      <c r="C11" s="8">
        <v>2003</v>
      </c>
      <c r="D11" s="8">
        <v>6</v>
      </c>
      <c r="E11" s="8" t="s">
        <v>189</v>
      </c>
      <c r="F11" s="29" t="s">
        <v>16</v>
      </c>
      <c r="G11" s="9" t="s">
        <v>194</v>
      </c>
      <c r="H11" s="24">
        <v>1500</v>
      </c>
      <c r="I11" s="24">
        <v>3000</v>
      </c>
      <c r="J11" s="35">
        <f t="shared" si="1"/>
        <v>1304.3478260869567</v>
      </c>
      <c r="K11" s="35">
        <f t="shared" si="0"/>
        <v>2608.6956521739135</v>
      </c>
      <c r="L11" s="35"/>
      <c r="M11" s="36"/>
    </row>
    <row r="12" spans="1:13" s="5" customFormat="1" ht="16.5" thickBot="1">
      <c r="A12" s="98">
        <v>8</v>
      </c>
      <c r="B12" s="33" t="s">
        <v>24</v>
      </c>
      <c r="C12" s="8">
        <v>2003</v>
      </c>
      <c r="D12" s="8">
        <v>3</v>
      </c>
      <c r="E12" s="8" t="s">
        <v>189</v>
      </c>
      <c r="F12" s="29" t="s">
        <v>16</v>
      </c>
      <c r="G12" s="9" t="s">
        <v>194</v>
      </c>
      <c r="H12" s="24">
        <v>750</v>
      </c>
      <c r="I12" s="24">
        <v>1500</v>
      </c>
      <c r="J12" s="35">
        <f t="shared" si="1"/>
        <v>652.17391304347836</v>
      </c>
      <c r="K12" s="35">
        <f t="shared" si="0"/>
        <v>1304.3478260869567</v>
      </c>
      <c r="L12" s="35"/>
      <c r="M12" s="36"/>
    </row>
    <row r="13" spans="1:13" s="5" customFormat="1" ht="32.25" thickBot="1">
      <c r="A13" s="98">
        <v>9</v>
      </c>
      <c r="B13" s="33" t="s">
        <v>25</v>
      </c>
      <c r="C13" s="8">
        <v>2002</v>
      </c>
      <c r="D13" s="8">
        <v>3</v>
      </c>
      <c r="E13" s="8" t="s">
        <v>190</v>
      </c>
      <c r="F13" s="29" t="s">
        <v>14</v>
      </c>
      <c r="G13" s="9" t="s">
        <v>194</v>
      </c>
      <c r="H13" s="24">
        <v>1700</v>
      </c>
      <c r="I13" s="24">
        <v>3400</v>
      </c>
      <c r="J13" s="35">
        <f t="shared" si="1"/>
        <v>1478.2608695652175</v>
      </c>
      <c r="K13" s="35">
        <f t="shared" si="0"/>
        <v>2956.521739130435</v>
      </c>
      <c r="L13" s="35"/>
      <c r="M13" s="36"/>
    </row>
    <row r="14" spans="1:13" s="5" customFormat="1" ht="16.5" thickBot="1">
      <c r="A14" s="98">
        <v>10</v>
      </c>
      <c r="B14" s="33" t="s">
        <v>25</v>
      </c>
      <c r="C14" s="8">
        <v>2002</v>
      </c>
      <c r="D14" s="8">
        <v>12</v>
      </c>
      <c r="E14" s="8" t="s">
        <v>189</v>
      </c>
      <c r="F14" s="29" t="s">
        <v>193</v>
      </c>
      <c r="G14" s="9" t="s">
        <v>194</v>
      </c>
      <c r="H14" s="24">
        <v>3000</v>
      </c>
      <c r="I14" s="24">
        <v>6000</v>
      </c>
      <c r="J14" s="35">
        <f t="shared" si="1"/>
        <v>2608.6956521739135</v>
      </c>
      <c r="K14" s="35">
        <f t="shared" si="0"/>
        <v>5217.3913043478269</v>
      </c>
      <c r="L14" s="35"/>
      <c r="M14" s="36"/>
    </row>
    <row r="15" spans="1:13" s="5" customFormat="1" ht="16.5" thickBot="1">
      <c r="A15" s="98">
        <v>11</v>
      </c>
      <c r="B15" s="33" t="s">
        <v>26</v>
      </c>
      <c r="C15" s="8">
        <v>2001</v>
      </c>
      <c r="D15" s="8">
        <v>12</v>
      </c>
      <c r="E15" s="8" t="s">
        <v>189</v>
      </c>
      <c r="F15" s="29" t="s">
        <v>193</v>
      </c>
      <c r="G15" s="9" t="s">
        <v>194</v>
      </c>
      <c r="H15" s="24">
        <v>2800</v>
      </c>
      <c r="I15" s="24">
        <v>5600</v>
      </c>
      <c r="J15" s="35">
        <f t="shared" si="1"/>
        <v>2434.7826086956525</v>
      </c>
      <c r="K15" s="35">
        <f t="shared" si="0"/>
        <v>4869.5652173913049</v>
      </c>
      <c r="L15" s="35"/>
      <c r="M15" s="36"/>
    </row>
    <row r="16" spans="1:13" s="5" customFormat="1" ht="16.5" thickBot="1">
      <c r="A16" s="98">
        <v>12</v>
      </c>
      <c r="B16" s="33" t="s">
        <v>26</v>
      </c>
      <c r="C16" s="8">
        <v>2001</v>
      </c>
      <c r="D16" s="8">
        <v>12</v>
      </c>
      <c r="E16" s="8" t="s">
        <v>189</v>
      </c>
      <c r="F16" s="29" t="s">
        <v>193</v>
      </c>
      <c r="G16" s="9" t="s">
        <v>194</v>
      </c>
      <c r="H16" s="24">
        <v>2800</v>
      </c>
      <c r="I16" s="24">
        <v>5600</v>
      </c>
      <c r="J16" s="35">
        <f t="shared" si="1"/>
        <v>2434.7826086956525</v>
      </c>
      <c r="K16" s="35">
        <f t="shared" si="0"/>
        <v>4869.5652173913049</v>
      </c>
      <c r="L16" s="35"/>
      <c r="M16" s="36"/>
    </row>
    <row r="17" spans="1:13" s="5" customFormat="1" ht="16.5" thickBot="1">
      <c r="A17" s="98">
        <v>13</v>
      </c>
      <c r="B17" s="33" t="s">
        <v>26</v>
      </c>
      <c r="C17" s="8">
        <v>2001</v>
      </c>
      <c r="D17" s="8">
        <v>6</v>
      </c>
      <c r="E17" s="8" t="s">
        <v>189</v>
      </c>
      <c r="F17" s="29" t="s">
        <v>16</v>
      </c>
      <c r="G17" s="9" t="s">
        <v>194</v>
      </c>
      <c r="H17" s="24">
        <v>1400</v>
      </c>
      <c r="I17" s="24">
        <v>2800</v>
      </c>
      <c r="J17" s="35">
        <f t="shared" si="1"/>
        <v>1217.3913043478262</v>
      </c>
      <c r="K17" s="35">
        <f t="shared" si="0"/>
        <v>2434.7826086956525</v>
      </c>
      <c r="L17" s="35"/>
      <c r="M17" s="36"/>
    </row>
    <row r="18" spans="1:13" s="5" customFormat="1" ht="16.5" thickBot="1">
      <c r="A18" s="98">
        <v>14</v>
      </c>
      <c r="B18" s="33" t="s">
        <v>26</v>
      </c>
      <c r="C18" s="8">
        <v>2001</v>
      </c>
      <c r="D18" s="8">
        <v>3</v>
      </c>
      <c r="E18" s="8" t="s">
        <v>189</v>
      </c>
      <c r="F18" s="29" t="s">
        <v>16</v>
      </c>
      <c r="G18" s="9" t="s">
        <v>194</v>
      </c>
      <c r="H18" s="24">
        <v>700</v>
      </c>
      <c r="I18" s="24">
        <v>1400</v>
      </c>
      <c r="J18" s="35">
        <f t="shared" si="1"/>
        <v>608.69565217391312</v>
      </c>
      <c r="K18" s="35">
        <f t="shared" si="0"/>
        <v>1217.3913043478262</v>
      </c>
      <c r="L18" s="35"/>
      <c r="M18" s="36"/>
    </row>
    <row r="19" spans="1:13" s="5" customFormat="1" ht="32.25" thickBot="1">
      <c r="A19" s="98">
        <v>15</v>
      </c>
      <c r="B19" s="33" t="s">
        <v>27</v>
      </c>
      <c r="C19" s="8">
        <v>2000</v>
      </c>
      <c r="D19" s="8">
        <v>3</v>
      </c>
      <c r="E19" s="8" t="s">
        <v>190</v>
      </c>
      <c r="F19" s="29" t="s">
        <v>14</v>
      </c>
      <c r="G19" s="9" t="s">
        <v>194</v>
      </c>
      <c r="H19" s="24">
        <v>1700</v>
      </c>
      <c r="I19" s="24">
        <v>3400</v>
      </c>
      <c r="J19" s="35">
        <f t="shared" si="1"/>
        <v>1478.2608695652175</v>
      </c>
      <c r="K19" s="35">
        <f t="shared" si="0"/>
        <v>2956.521739130435</v>
      </c>
      <c r="L19" s="35"/>
      <c r="M19" s="36"/>
    </row>
    <row r="20" spans="1:13" s="5" customFormat="1" ht="16.5" thickBot="1">
      <c r="A20" s="98">
        <v>16</v>
      </c>
      <c r="B20" s="33" t="s">
        <v>27</v>
      </c>
      <c r="C20" s="8">
        <v>2000</v>
      </c>
      <c r="D20" s="8">
        <v>12</v>
      </c>
      <c r="E20" s="8" t="s">
        <v>189</v>
      </c>
      <c r="F20" s="29" t="s">
        <v>193</v>
      </c>
      <c r="G20" s="9" t="s">
        <v>194</v>
      </c>
      <c r="H20" s="24">
        <v>3000</v>
      </c>
      <c r="I20" s="24">
        <v>6000</v>
      </c>
      <c r="J20" s="35">
        <f t="shared" si="1"/>
        <v>2608.6956521739135</v>
      </c>
      <c r="K20" s="35">
        <f t="shared" si="0"/>
        <v>5217.3913043478269</v>
      </c>
      <c r="L20" s="35"/>
      <c r="M20" s="36"/>
    </row>
    <row r="21" spans="1:13" s="5" customFormat="1" ht="16.5" thickBot="1">
      <c r="A21" s="98">
        <v>17</v>
      </c>
      <c r="B21" s="33" t="s">
        <v>27</v>
      </c>
      <c r="C21" s="8">
        <v>2000</v>
      </c>
      <c r="D21" s="8">
        <v>12</v>
      </c>
      <c r="E21" s="8" t="s">
        <v>189</v>
      </c>
      <c r="F21" s="29" t="s">
        <v>193</v>
      </c>
      <c r="G21" s="9" t="s">
        <v>194</v>
      </c>
      <c r="H21" s="24">
        <v>3000</v>
      </c>
      <c r="I21" s="24">
        <v>6000</v>
      </c>
      <c r="J21" s="35">
        <f t="shared" si="1"/>
        <v>2608.6956521739135</v>
      </c>
      <c r="K21" s="35">
        <f t="shared" si="0"/>
        <v>5217.3913043478269</v>
      </c>
      <c r="L21" s="35"/>
      <c r="M21" s="36"/>
    </row>
    <row r="22" spans="1:13" s="5" customFormat="1" ht="16.5" thickBot="1">
      <c r="A22" s="98">
        <v>18</v>
      </c>
      <c r="B22" s="33" t="s">
        <v>27</v>
      </c>
      <c r="C22" s="8">
        <v>2000</v>
      </c>
      <c r="D22" s="8">
        <v>6</v>
      </c>
      <c r="E22" s="8" t="s">
        <v>189</v>
      </c>
      <c r="F22" s="29" t="s">
        <v>16</v>
      </c>
      <c r="G22" s="9" t="s">
        <v>194</v>
      </c>
      <c r="H22" s="24">
        <v>1500</v>
      </c>
      <c r="I22" s="24">
        <v>3000</v>
      </c>
      <c r="J22" s="35">
        <f t="shared" si="1"/>
        <v>1304.3478260869567</v>
      </c>
      <c r="K22" s="35">
        <f t="shared" si="0"/>
        <v>2608.6956521739135</v>
      </c>
      <c r="L22" s="35"/>
      <c r="M22" s="36"/>
    </row>
    <row r="23" spans="1:13" s="5" customFormat="1" ht="16.5" thickBot="1">
      <c r="A23" s="98">
        <v>19</v>
      </c>
      <c r="B23" s="33" t="s">
        <v>27</v>
      </c>
      <c r="C23" s="8">
        <v>2000</v>
      </c>
      <c r="D23" s="8">
        <v>1</v>
      </c>
      <c r="E23" s="8" t="s">
        <v>189</v>
      </c>
      <c r="F23" s="29" t="s">
        <v>15</v>
      </c>
      <c r="G23" s="9" t="s">
        <v>195</v>
      </c>
      <c r="H23" s="24">
        <v>250</v>
      </c>
      <c r="I23" s="24">
        <v>500</v>
      </c>
      <c r="J23" s="35">
        <f t="shared" si="1"/>
        <v>217.39130434782609</v>
      </c>
      <c r="K23" s="35">
        <f t="shared" si="0"/>
        <v>434.78260869565219</v>
      </c>
      <c r="L23" s="35"/>
      <c r="M23" s="36"/>
    </row>
    <row r="24" spans="1:13" s="5" customFormat="1" ht="32.25" thickBot="1">
      <c r="A24" s="98">
        <v>20</v>
      </c>
      <c r="B24" s="33" t="s">
        <v>28</v>
      </c>
      <c r="C24" s="8">
        <v>1999</v>
      </c>
      <c r="D24" s="8">
        <v>3</v>
      </c>
      <c r="E24" s="8" t="s">
        <v>190</v>
      </c>
      <c r="F24" s="29" t="s">
        <v>14</v>
      </c>
      <c r="G24" s="9" t="s">
        <v>196</v>
      </c>
      <c r="H24" s="24">
        <v>1800</v>
      </c>
      <c r="I24" s="24">
        <v>4000</v>
      </c>
      <c r="J24" s="35">
        <f t="shared" si="1"/>
        <v>1565.217391304348</v>
      </c>
      <c r="K24" s="35">
        <f t="shared" si="0"/>
        <v>3478.2608695652175</v>
      </c>
      <c r="L24" s="35"/>
      <c r="M24" s="36"/>
    </row>
    <row r="25" spans="1:13" s="5" customFormat="1" ht="30.75" thickBot="1">
      <c r="A25" s="98">
        <v>21</v>
      </c>
      <c r="B25" s="33" t="s">
        <v>28</v>
      </c>
      <c r="C25" s="8">
        <v>1999</v>
      </c>
      <c r="D25" s="8">
        <v>3</v>
      </c>
      <c r="E25" s="8" t="s">
        <v>189</v>
      </c>
      <c r="F25" s="29" t="s">
        <v>16</v>
      </c>
      <c r="G25" s="9" t="s">
        <v>196</v>
      </c>
      <c r="H25" s="24">
        <v>800</v>
      </c>
      <c r="I25" s="24">
        <v>1600</v>
      </c>
      <c r="J25" s="35">
        <f t="shared" si="1"/>
        <v>695.6521739130435</v>
      </c>
      <c r="K25" s="35">
        <f t="shared" si="0"/>
        <v>1391.304347826087</v>
      </c>
      <c r="L25" s="35"/>
      <c r="M25" s="36"/>
    </row>
    <row r="26" spans="1:13" s="5" customFormat="1" ht="32.25" thickBot="1">
      <c r="A26" s="98">
        <v>22</v>
      </c>
      <c r="B26" s="33" t="s">
        <v>29</v>
      </c>
      <c r="C26" s="8">
        <v>1998</v>
      </c>
      <c r="D26" s="8">
        <v>3</v>
      </c>
      <c r="E26" s="8" t="s">
        <v>190</v>
      </c>
      <c r="F26" s="29" t="s">
        <v>14</v>
      </c>
      <c r="G26" s="9" t="s">
        <v>196</v>
      </c>
      <c r="H26" s="24">
        <v>1200</v>
      </c>
      <c r="I26" s="24">
        <v>3000</v>
      </c>
      <c r="J26" s="35">
        <f t="shared" si="1"/>
        <v>1043.4782608695652</v>
      </c>
      <c r="K26" s="35">
        <f t="shared" si="0"/>
        <v>2608.6956521739135</v>
      </c>
      <c r="L26" s="35"/>
      <c r="M26" s="36"/>
    </row>
    <row r="27" spans="1:13" s="5" customFormat="1" ht="30.75" thickBot="1">
      <c r="A27" s="98">
        <v>23</v>
      </c>
      <c r="B27" s="33" t="s">
        <v>29</v>
      </c>
      <c r="C27" s="8">
        <v>1998</v>
      </c>
      <c r="D27" s="8">
        <v>12</v>
      </c>
      <c r="E27" s="8" t="s">
        <v>189</v>
      </c>
      <c r="F27" s="29" t="s">
        <v>193</v>
      </c>
      <c r="G27" s="9" t="s">
        <v>196</v>
      </c>
      <c r="H27" s="24">
        <v>2200</v>
      </c>
      <c r="I27" s="24">
        <v>4400</v>
      </c>
      <c r="J27" s="35">
        <f t="shared" si="1"/>
        <v>1913.0434782608697</v>
      </c>
      <c r="K27" s="35">
        <f t="shared" si="0"/>
        <v>3826.0869565217395</v>
      </c>
      <c r="L27" s="35"/>
      <c r="M27" s="36"/>
    </row>
    <row r="28" spans="1:13" s="5" customFormat="1" ht="30.75" thickBot="1">
      <c r="A28" s="98">
        <v>24</v>
      </c>
      <c r="B28" s="33" t="s">
        <v>29</v>
      </c>
      <c r="C28" s="8">
        <v>1998</v>
      </c>
      <c r="D28" s="8">
        <v>12</v>
      </c>
      <c r="E28" s="8" t="s">
        <v>189</v>
      </c>
      <c r="F28" s="29" t="s">
        <v>193</v>
      </c>
      <c r="G28" s="9" t="s">
        <v>196</v>
      </c>
      <c r="H28" s="24">
        <v>2200</v>
      </c>
      <c r="I28" s="24">
        <v>4400</v>
      </c>
      <c r="J28" s="35">
        <f t="shared" si="1"/>
        <v>1913.0434782608697</v>
      </c>
      <c r="K28" s="35">
        <f t="shared" si="0"/>
        <v>3826.0869565217395</v>
      </c>
      <c r="L28" s="35"/>
      <c r="M28" s="36"/>
    </row>
    <row r="29" spans="1:13" s="5" customFormat="1" ht="32.25" thickBot="1">
      <c r="A29" s="98">
        <v>25</v>
      </c>
      <c r="B29" s="33" t="s">
        <v>30</v>
      </c>
      <c r="C29" s="8">
        <v>1996</v>
      </c>
      <c r="D29" s="8">
        <v>3</v>
      </c>
      <c r="E29" s="8" t="s">
        <v>190</v>
      </c>
      <c r="F29" s="29" t="s">
        <v>14</v>
      </c>
      <c r="G29" s="9" t="s">
        <v>196</v>
      </c>
      <c r="H29" s="24">
        <v>1600</v>
      </c>
      <c r="I29" s="24">
        <v>3600</v>
      </c>
      <c r="J29" s="35">
        <f t="shared" si="1"/>
        <v>1391.304347826087</v>
      </c>
      <c r="K29" s="35">
        <f t="shared" si="0"/>
        <v>3130.434782608696</v>
      </c>
      <c r="L29" s="35"/>
      <c r="M29" s="36"/>
    </row>
    <row r="30" spans="1:13" s="5" customFormat="1" ht="30.75" thickBot="1">
      <c r="A30" s="98">
        <v>26</v>
      </c>
      <c r="B30" s="33" t="s">
        <v>30</v>
      </c>
      <c r="C30" s="8">
        <v>1996</v>
      </c>
      <c r="D30" s="8">
        <v>6</v>
      </c>
      <c r="E30" s="8" t="s">
        <v>189</v>
      </c>
      <c r="F30" s="29" t="s">
        <v>16</v>
      </c>
      <c r="G30" s="9" t="s">
        <v>196</v>
      </c>
      <c r="H30" s="24">
        <v>1500</v>
      </c>
      <c r="I30" s="24">
        <v>3000</v>
      </c>
      <c r="J30" s="35">
        <f t="shared" si="1"/>
        <v>1304.3478260869567</v>
      </c>
      <c r="K30" s="35">
        <f t="shared" si="0"/>
        <v>2608.6956521739135</v>
      </c>
      <c r="L30" s="35"/>
      <c r="M30" s="36"/>
    </row>
    <row r="31" spans="1:13" s="5" customFormat="1" ht="30.75" thickBot="1">
      <c r="A31" s="98">
        <v>27</v>
      </c>
      <c r="B31" s="33" t="s">
        <v>30</v>
      </c>
      <c r="C31" s="8">
        <v>1996</v>
      </c>
      <c r="D31" s="8">
        <v>1</v>
      </c>
      <c r="E31" s="8" t="s">
        <v>189</v>
      </c>
      <c r="F31" s="29" t="s">
        <v>15</v>
      </c>
      <c r="G31" s="9" t="s">
        <v>197</v>
      </c>
      <c r="H31" s="24">
        <v>250</v>
      </c>
      <c r="I31" s="24">
        <v>500</v>
      </c>
      <c r="J31" s="35">
        <f t="shared" si="1"/>
        <v>217.39130434782609</v>
      </c>
      <c r="K31" s="35">
        <f t="shared" si="0"/>
        <v>434.78260869565219</v>
      </c>
      <c r="L31" s="35"/>
      <c r="M31" s="36"/>
    </row>
    <row r="32" spans="1:13" s="5" customFormat="1" ht="32.25" thickBot="1">
      <c r="A32" s="98">
        <v>28</v>
      </c>
      <c r="B32" s="33" t="s">
        <v>31</v>
      </c>
      <c r="C32" s="8">
        <v>1995</v>
      </c>
      <c r="D32" s="8">
        <v>3</v>
      </c>
      <c r="E32" s="8" t="s">
        <v>190</v>
      </c>
      <c r="F32" s="29" t="s">
        <v>14</v>
      </c>
      <c r="G32" s="9" t="s">
        <v>196</v>
      </c>
      <c r="H32" s="24">
        <v>1400</v>
      </c>
      <c r="I32" s="24">
        <v>2800</v>
      </c>
      <c r="J32" s="35">
        <f t="shared" si="1"/>
        <v>1217.3913043478262</v>
      </c>
      <c r="K32" s="35">
        <f t="shared" si="0"/>
        <v>2434.7826086956525</v>
      </c>
      <c r="L32" s="35"/>
      <c r="M32" s="36"/>
    </row>
    <row r="33" spans="1:13" s="5" customFormat="1" ht="30.75" thickBot="1">
      <c r="A33" s="98">
        <v>29</v>
      </c>
      <c r="B33" s="33" t="s">
        <v>32</v>
      </c>
      <c r="C33" s="8">
        <v>1994</v>
      </c>
      <c r="D33" s="8">
        <v>3</v>
      </c>
      <c r="E33" s="8" t="s">
        <v>189</v>
      </c>
      <c r="F33" s="29" t="s">
        <v>16</v>
      </c>
      <c r="G33" s="9" t="s">
        <v>196</v>
      </c>
      <c r="H33" s="24">
        <v>550</v>
      </c>
      <c r="I33" s="24">
        <v>1200</v>
      </c>
      <c r="J33" s="35">
        <f t="shared" si="1"/>
        <v>478.26086956521743</v>
      </c>
      <c r="K33" s="35">
        <f t="shared" si="0"/>
        <v>1043.4782608695652</v>
      </c>
      <c r="L33" s="35"/>
      <c r="M33" s="36"/>
    </row>
    <row r="34" spans="1:13" s="5" customFormat="1" ht="30.75" thickBot="1">
      <c r="A34" s="98">
        <v>30</v>
      </c>
      <c r="B34" s="33" t="s">
        <v>33</v>
      </c>
      <c r="C34" s="8">
        <v>1991</v>
      </c>
      <c r="D34" s="8">
        <v>3</v>
      </c>
      <c r="E34" s="8" t="s">
        <v>189</v>
      </c>
      <c r="F34" s="29" t="s">
        <v>16</v>
      </c>
      <c r="G34" s="9" t="s">
        <v>196</v>
      </c>
      <c r="H34" s="24">
        <v>900</v>
      </c>
      <c r="I34" s="24">
        <v>2000</v>
      </c>
      <c r="J34" s="35">
        <f t="shared" si="1"/>
        <v>782.60869565217399</v>
      </c>
      <c r="K34" s="35">
        <f t="shared" si="0"/>
        <v>1739.1304347826087</v>
      </c>
      <c r="L34" s="35"/>
      <c r="M34" s="36"/>
    </row>
    <row r="35" spans="1:13" s="5" customFormat="1" ht="30.75" thickBot="1">
      <c r="A35" s="98">
        <v>31</v>
      </c>
      <c r="B35" s="33" t="s">
        <v>34</v>
      </c>
      <c r="C35" s="8">
        <v>1990</v>
      </c>
      <c r="D35" s="8">
        <v>6</v>
      </c>
      <c r="E35" s="8" t="s">
        <v>189</v>
      </c>
      <c r="F35" s="29" t="s">
        <v>16</v>
      </c>
      <c r="G35" s="9" t="s">
        <v>196</v>
      </c>
      <c r="H35" s="24">
        <v>1800</v>
      </c>
      <c r="I35" s="24">
        <v>4000</v>
      </c>
      <c r="J35" s="35">
        <f t="shared" si="1"/>
        <v>1565.217391304348</v>
      </c>
      <c r="K35" s="35">
        <f t="shared" si="0"/>
        <v>3478.2608695652175</v>
      </c>
      <c r="L35" s="35"/>
      <c r="M35" s="36"/>
    </row>
    <row r="36" spans="1:13" s="5" customFormat="1" ht="45.75" thickBot="1">
      <c r="A36" s="98">
        <v>32</v>
      </c>
      <c r="B36" s="33" t="s">
        <v>35</v>
      </c>
      <c r="C36" s="8">
        <v>1987</v>
      </c>
      <c r="D36" s="8">
        <v>12</v>
      </c>
      <c r="E36" s="8" t="s">
        <v>189</v>
      </c>
      <c r="F36" s="29" t="s">
        <v>193</v>
      </c>
      <c r="G36" s="9" t="s">
        <v>198</v>
      </c>
      <c r="H36" s="24">
        <v>2500</v>
      </c>
      <c r="I36" s="24">
        <v>5000</v>
      </c>
      <c r="J36" s="35">
        <f t="shared" si="1"/>
        <v>2173.913043478261</v>
      </c>
      <c r="K36" s="35">
        <f t="shared" si="0"/>
        <v>4347.826086956522</v>
      </c>
      <c r="L36" s="35"/>
      <c r="M36" s="36"/>
    </row>
    <row r="37" spans="1:13" s="5" customFormat="1" ht="32.25" thickBot="1">
      <c r="A37" s="98">
        <v>33</v>
      </c>
      <c r="B37" s="33" t="s">
        <v>36</v>
      </c>
      <c r="C37" s="8">
        <v>1986</v>
      </c>
      <c r="D37" s="8">
        <v>3</v>
      </c>
      <c r="E37" s="8" t="s">
        <v>190</v>
      </c>
      <c r="F37" s="29" t="s">
        <v>14</v>
      </c>
      <c r="G37" s="9" t="s">
        <v>196</v>
      </c>
      <c r="H37" s="24">
        <v>1400</v>
      </c>
      <c r="I37" s="24">
        <v>2800</v>
      </c>
      <c r="J37" s="35">
        <f t="shared" si="1"/>
        <v>1217.3913043478262</v>
      </c>
      <c r="K37" s="35">
        <f t="shared" si="0"/>
        <v>2434.7826086956525</v>
      </c>
      <c r="L37" s="35"/>
      <c r="M37" s="36"/>
    </row>
    <row r="38" spans="1:13" s="5" customFormat="1" ht="30.75" thickBot="1">
      <c r="A38" s="98">
        <v>34</v>
      </c>
      <c r="B38" s="33" t="s">
        <v>37</v>
      </c>
      <c r="C38" s="8">
        <v>1983</v>
      </c>
      <c r="D38" s="8">
        <v>3</v>
      </c>
      <c r="E38" s="8" t="s">
        <v>189</v>
      </c>
      <c r="F38" s="29" t="s">
        <v>16</v>
      </c>
      <c r="G38" s="9" t="s">
        <v>196</v>
      </c>
      <c r="H38" s="24">
        <v>700</v>
      </c>
      <c r="I38" s="24">
        <v>1500</v>
      </c>
      <c r="J38" s="35">
        <f t="shared" si="1"/>
        <v>608.69565217391312</v>
      </c>
      <c r="K38" s="35">
        <f t="shared" si="0"/>
        <v>1304.3478260869567</v>
      </c>
      <c r="L38" s="35"/>
      <c r="M38" s="36"/>
    </row>
    <row r="39" spans="1:13" s="5" customFormat="1" ht="45.75" thickBot="1">
      <c r="A39" s="98">
        <v>35</v>
      </c>
      <c r="B39" s="33" t="s">
        <v>38</v>
      </c>
      <c r="C39" s="8">
        <v>1982</v>
      </c>
      <c r="D39" s="8">
        <v>12</v>
      </c>
      <c r="E39" s="8" t="s">
        <v>189</v>
      </c>
      <c r="F39" s="29" t="s">
        <v>193</v>
      </c>
      <c r="G39" s="9" t="s">
        <v>199</v>
      </c>
      <c r="H39" s="24">
        <v>2500</v>
      </c>
      <c r="I39" s="24">
        <v>5500</v>
      </c>
      <c r="J39" s="35">
        <f t="shared" si="1"/>
        <v>2173.913043478261</v>
      </c>
      <c r="K39" s="35">
        <f t="shared" si="0"/>
        <v>4782.608695652174</v>
      </c>
      <c r="L39" s="35"/>
      <c r="M39" s="36"/>
    </row>
    <row r="40" spans="1:13" s="5" customFormat="1" ht="60.75" thickBot="1">
      <c r="A40" s="98">
        <v>36</v>
      </c>
      <c r="B40" s="33" t="s">
        <v>39</v>
      </c>
      <c r="C40" s="8">
        <v>1981</v>
      </c>
      <c r="D40" s="8">
        <v>12</v>
      </c>
      <c r="E40" s="8" t="s">
        <v>189</v>
      </c>
      <c r="F40" s="29" t="s">
        <v>193</v>
      </c>
      <c r="G40" s="9" t="s">
        <v>200</v>
      </c>
      <c r="H40" s="24">
        <v>2400</v>
      </c>
      <c r="I40" s="24">
        <v>5500</v>
      </c>
      <c r="J40" s="35">
        <f t="shared" si="1"/>
        <v>2086.9565217391305</v>
      </c>
      <c r="K40" s="35">
        <f t="shared" si="0"/>
        <v>4782.608695652174</v>
      </c>
      <c r="L40" s="35"/>
      <c r="M40" s="36"/>
    </row>
    <row r="41" spans="1:13" s="5" customFormat="1" ht="45.75" thickBot="1">
      <c r="A41" s="98">
        <v>37</v>
      </c>
      <c r="B41" s="33" t="s">
        <v>40</v>
      </c>
      <c r="C41" s="8">
        <v>1972</v>
      </c>
      <c r="D41" s="8">
        <v>6</v>
      </c>
      <c r="E41" s="8" t="s">
        <v>190</v>
      </c>
      <c r="F41" s="29" t="s">
        <v>14</v>
      </c>
      <c r="G41" s="9" t="s">
        <v>201</v>
      </c>
      <c r="H41" s="24">
        <v>2400</v>
      </c>
      <c r="I41" s="24">
        <v>5500</v>
      </c>
      <c r="J41" s="35">
        <f t="shared" si="1"/>
        <v>2086.9565217391305</v>
      </c>
      <c r="K41" s="35">
        <f t="shared" si="0"/>
        <v>4782.608695652174</v>
      </c>
      <c r="L41" s="35"/>
      <c r="M41" s="36"/>
    </row>
    <row r="42" spans="1:13" s="5" customFormat="1" ht="30.75" thickBot="1">
      <c r="A42" s="98">
        <v>38</v>
      </c>
      <c r="B42" s="33" t="s">
        <v>40</v>
      </c>
      <c r="C42" s="8">
        <v>1972</v>
      </c>
      <c r="D42" s="8">
        <v>1</v>
      </c>
      <c r="E42" s="8" t="s">
        <v>190</v>
      </c>
      <c r="F42" s="29" t="s">
        <v>15</v>
      </c>
      <c r="G42" s="9" t="s">
        <v>202</v>
      </c>
      <c r="H42" s="24">
        <v>400</v>
      </c>
      <c r="I42" s="24">
        <v>800</v>
      </c>
      <c r="J42" s="35">
        <f t="shared" si="1"/>
        <v>347.82608695652175</v>
      </c>
      <c r="K42" s="35">
        <f t="shared" si="0"/>
        <v>695.6521739130435</v>
      </c>
      <c r="L42" s="35"/>
      <c r="M42" s="36"/>
    </row>
    <row r="43" spans="1:13" s="5" customFormat="1" ht="30.75" thickBot="1">
      <c r="A43" s="98">
        <v>39</v>
      </c>
      <c r="B43" s="33" t="s">
        <v>41</v>
      </c>
      <c r="C43" s="8">
        <v>1970</v>
      </c>
      <c r="D43" s="8">
        <v>3</v>
      </c>
      <c r="E43" s="8" t="s">
        <v>189</v>
      </c>
      <c r="F43" s="29" t="s">
        <v>16</v>
      </c>
      <c r="G43" s="9" t="s">
        <v>203</v>
      </c>
      <c r="H43" s="24">
        <v>800</v>
      </c>
      <c r="I43" s="24">
        <v>1600</v>
      </c>
      <c r="J43" s="35">
        <f t="shared" si="1"/>
        <v>695.6521739130435</v>
      </c>
      <c r="K43" s="35">
        <f t="shared" si="0"/>
        <v>1391.304347826087</v>
      </c>
      <c r="L43" s="35"/>
      <c r="M43" s="36"/>
    </row>
    <row r="44" spans="1:13" s="5" customFormat="1" ht="30.75" thickBot="1">
      <c r="A44" s="98">
        <v>40</v>
      </c>
      <c r="B44" s="33" t="s">
        <v>42</v>
      </c>
      <c r="C44" s="8">
        <v>1966</v>
      </c>
      <c r="D44" s="8">
        <v>3</v>
      </c>
      <c r="E44" s="8" t="s">
        <v>189</v>
      </c>
      <c r="F44" s="29" t="s">
        <v>16</v>
      </c>
      <c r="G44" s="9" t="s">
        <v>196</v>
      </c>
      <c r="H44" s="24">
        <v>1100</v>
      </c>
      <c r="I44" s="24">
        <v>3000</v>
      </c>
      <c r="J44" s="35">
        <f t="shared" si="1"/>
        <v>956.52173913043487</v>
      </c>
      <c r="K44" s="35">
        <f t="shared" si="0"/>
        <v>2608.6956521739135</v>
      </c>
      <c r="L44" s="35"/>
      <c r="M44" s="36"/>
    </row>
    <row r="45" spans="1:13" s="5" customFormat="1" ht="30.75" thickBot="1">
      <c r="A45" s="98">
        <v>41</v>
      </c>
      <c r="B45" s="33" t="s">
        <v>43</v>
      </c>
      <c r="C45" s="8">
        <v>1962</v>
      </c>
      <c r="D45" s="8">
        <v>6</v>
      </c>
      <c r="E45" s="8" t="s">
        <v>189</v>
      </c>
      <c r="F45" s="29" t="s">
        <v>16</v>
      </c>
      <c r="G45" s="9" t="s">
        <v>196</v>
      </c>
      <c r="H45" s="24">
        <v>3500</v>
      </c>
      <c r="I45" s="24">
        <v>8000</v>
      </c>
      <c r="J45" s="35">
        <f t="shared" si="1"/>
        <v>3043.4782608695655</v>
      </c>
      <c r="K45" s="35">
        <f t="shared" si="0"/>
        <v>6956.521739130435</v>
      </c>
      <c r="L45" s="35"/>
      <c r="M45" s="36"/>
    </row>
    <row r="46" spans="1:13" s="5" customFormat="1" ht="45.75" thickBot="1">
      <c r="A46" s="98">
        <v>42</v>
      </c>
      <c r="B46" s="33" t="s">
        <v>44</v>
      </c>
      <c r="C46" s="8">
        <v>1921</v>
      </c>
      <c r="D46" s="8">
        <v>1</v>
      </c>
      <c r="E46" s="8" t="s">
        <v>189</v>
      </c>
      <c r="F46" s="29" t="s">
        <v>15</v>
      </c>
      <c r="G46" s="9" t="s">
        <v>204</v>
      </c>
      <c r="H46" s="24">
        <v>1500</v>
      </c>
      <c r="I46" s="24">
        <v>4000</v>
      </c>
      <c r="J46" s="35">
        <f t="shared" si="1"/>
        <v>1304.3478260869567</v>
      </c>
      <c r="K46" s="35">
        <f t="shared" si="0"/>
        <v>3478.2608695652175</v>
      </c>
      <c r="L46" s="35"/>
      <c r="M46" s="36"/>
    </row>
    <row r="47" spans="1:13" s="5" customFormat="1" ht="45.75" thickBot="1">
      <c r="A47" s="98">
        <v>43</v>
      </c>
      <c r="B47" s="33" t="s">
        <v>44</v>
      </c>
      <c r="C47" s="8">
        <v>1921</v>
      </c>
      <c r="D47" s="8">
        <v>1</v>
      </c>
      <c r="E47" s="8" t="s">
        <v>189</v>
      </c>
      <c r="F47" s="29" t="s">
        <v>15</v>
      </c>
      <c r="G47" s="9" t="s">
        <v>205</v>
      </c>
      <c r="H47" s="24">
        <v>1500</v>
      </c>
      <c r="I47" s="24">
        <v>4000</v>
      </c>
      <c r="J47" s="35">
        <f t="shared" si="1"/>
        <v>1304.3478260869567</v>
      </c>
      <c r="K47" s="35">
        <f t="shared" si="0"/>
        <v>3478.2608695652175</v>
      </c>
      <c r="L47" s="35"/>
      <c r="M47" s="36"/>
    </row>
    <row r="48" spans="1:13" s="5" customFormat="1" ht="45.75" thickBot="1">
      <c r="A48" s="98">
        <v>44</v>
      </c>
      <c r="B48" s="33" t="s">
        <v>44</v>
      </c>
      <c r="C48" s="8">
        <v>1921</v>
      </c>
      <c r="D48" s="8">
        <v>1</v>
      </c>
      <c r="E48" s="8" t="s">
        <v>189</v>
      </c>
      <c r="F48" s="29" t="s">
        <v>15</v>
      </c>
      <c r="G48" s="9" t="s">
        <v>204</v>
      </c>
      <c r="H48" s="24">
        <v>1500</v>
      </c>
      <c r="I48" s="24">
        <v>4000</v>
      </c>
      <c r="J48" s="35">
        <f t="shared" si="1"/>
        <v>1304.3478260869567</v>
      </c>
      <c r="K48" s="35">
        <f t="shared" si="0"/>
        <v>3478.2608695652175</v>
      </c>
      <c r="L48" s="35"/>
      <c r="M48" s="36"/>
    </row>
    <row r="49" spans="1:13" s="5" customFormat="1" ht="31.5">
      <c r="A49" s="86">
        <v>45</v>
      </c>
      <c r="B49" s="34" t="s">
        <v>45</v>
      </c>
      <c r="C49" s="14" t="s">
        <v>169</v>
      </c>
      <c r="D49" s="14">
        <v>12</v>
      </c>
      <c r="E49" s="14" t="s">
        <v>190</v>
      </c>
      <c r="F49" s="30" t="s">
        <v>14</v>
      </c>
      <c r="G49" s="15"/>
      <c r="H49" s="57">
        <v>10000</v>
      </c>
      <c r="I49" s="57">
        <v>30000</v>
      </c>
      <c r="J49" s="60">
        <f t="shared" si="1"/>
        <v>8695.652173913044</v>
      </c>
      <c r="K49" s="60">
        <f t="shared" si="0"/>
        <v>26086.956521739132</v>
      </c>
      <c r="L49" s="60"/>
      <c r="M49" s="61"/>
    </row>
    <row r="50" spans="1:13" s="5" customFormat="1" ht="15.75">
      <c r="A50" s="96"/>
      <c r="B50" s="71" t="s">
        <v>24</v>
      </c>
      <c r="C50" s="72">
        <v>2003</v>
      </c>
      <c r="D50" s="72">
        <v>1</v>
      </c>
      <c r="E50" s="72" t="s">
        <v>190</v>
      </c>
      <c r="F50" s="73" t="s">
        <v>15</v>
      </c>
      <c r="G50" s="74" t="s">
        <v>195</v>
      </c>
      <c r="H50" s="58"/>
      <c r="I50" s="58"/>
      <c r="J50" s="58"/>
      <c r="K50" s="58"/>
      <c r="L50" s="58"/>
      <c r="M50" s="62"/>
    </row>
    <row r="51" spans="1:13" s="5" customFormat="1" ht="15.75">
      <c r="A51" s="96"/>
      <c r="B51" s="71" t="s">
        <v>26</v>
      </c>
      <c r="C51" s="72">
        <v>2001</v>
      </c>
      <c r="D51" s="72">
        <v>1</v>
      </c>
      <c r="E51" s="72" t="s">
        <v>190</v>
      </c>
      <c r="F51" s="73" t="s">
        <v>15</v>
      </c>
      <c r="G51" s="74" t="s">
        <v>195</v>
      </c>
      <c r="H51" s="58"/>
      <c r="I51" s="58"/>
      <c r="J51" s="58"/>
      <c r="K51" s="58"/>
      <c r="L51" s="58"/>
      <c r="M51" s="62"/>
    </row>
    <row r="52" spans="1:13" s="5" customFormat="1" ht="15.75">
      <c r="A52" s="96"/>
      <c r="B52" s="71" t="s">
        <v>27</v>
      </c>
      <c r="C52" s="72">
        <v>2000</v>
      </c>
      <c r="D52" s="72">
        <v>1</v>
      </c>
      <c r="E52" s="72" t="s">
        <v>190</v>
      </c>
      <c r="F52" s="73" t="s">
        <v>15</v>
      </c>
      <c r="G52" s="74" t="s">
        <v>195</v>
      </c>
      <c r="H52" s="58"/>
      <c r="I52" s="58"/>
      <c r="J52" s="58"/>
      <c r="K52" s="58"/>
      <c r="L52" s="58"/>
      <c r="M52" s="62"/>
    </row>
    <row r="53" spans="1:13" s="5" customFormat="1" ht="30">
      <c r="A53" s="96"/>
      <c r="B53" s="71" t="s">
        <v>28</v>
      </c>
      <c r="C53" s="72">
        <v>1999</v>
      </c>
      <c r="D53" s="72">
        <v>1</v>
      </c>
      <c r="E53" s="72" t="s">
        <v>190</v>
      </c>
      <c r="F53" s="73" t="s">
        <v>15</v>
      </c>
      <c r="G53" s="74" t="s">
        <v>197</v>
      </c>
      <c r="H53" s="58"/>
      <c r="I53" s="58"/>
      <c r="J53" s="58"/>
      <c r="K53" s="58"/>
      <c r="L53" s="58"/>
      <c r="M53" s="62"/>
    </row>
    <row r="54" spans="1:13" s="5" customFormat="1" ht="30">
      <c r="A54" s="96"/>
      <c r="B54" s="71" t="s">
        <v>46</v>
      </c>
      <c r="C54" s="72">
        <v>1997</v>
      </c>
      <c r="D54" s="72">
        <v>1</v>
      </c>
      <c r="E54" s="72" t="s">
        <v>190</v>
      </c>
      <c r="F54" s="73" t="s">
        <v>15</v>
      </c>
      <c r="G54" s="74" t="s">
        <v>197</v>
      </c>
      <c r="H54" s="58"/>
      <c r="I54" s="58"/>
      <c r="J54" s="58"/>
      <c r="K54" s="58"/>
      <c r="L54" s="58"/>
      <c r="M54" s="62"/>
    </row>
    <row r="55" spans="1:13" s="5" customFormat="1" ht="30">
      <c r="A55" s="96"/>
      <c r="B55" s="71" t="s">
        <v>47</v>
      </c>
      <c r="C55" s="72">
        <v>1993</v>
      </c>
      <c r="D55" s="72">
        <v>1</v>
      </c>
      <c r="E55" s="72" t="s">
        <v>190</v>
      </c>
      <c r="F55" s="73" t="s">
        <v>15</v>
      </c>
      <c r="G55" s="74" t="s">
        <v>197</v>
      </c>
      <c r="H55" s="58"/>
      <c r="I55" s="58"/>
      <c r="J55" s="58"/>
      <c r="K55" s="58"/>
      <c r="L55" s="58"/>
      <c r="M55" s="62"/>
    </row>
    <row r="56" spans="1:13" s="5" customFormat="1" ht="30">
      <c r="A56" s="96"/>
      <c r="B56" s="71" t="s">
        <v>33</v>
      </c>
      <c r="C56" s="72">
        <v>1991</v>
      </c>
      <c r="D56" s="72">
        <v>1</v>
      </c>
      <c r="E56" s="72" t="s">
        <v>190</v>
      </c>
      <c r="F56" s="73" t="s">
        <v>15</v>
      </c>
      <c r="G56" s="74" t="s">
        <v>197</v>
      </c>
      <c r="H56" s="58"/>
      <c r="I56" s="58"/>
      <c r="J56" s="58"/>
      <c r="K56" s="58"/>
      <c r="L56" s="58"/>
      <c r="M56" s="62"/>
    </row>
    <row r="57" spans="1:13" s="5" customFormat="1" ht="30">
      <c r="A57" s="96"/>
      <c r="B57" s="71" t="s">
        <v>36</v>
      </c>
      <c r="C57" s="72">
        <v>1986</v>
      </c>
      <c r="D57" s="72">
        <v>1</v>
      </c>
      <c r="E57" s="72" t="s">
        <v>190</v>
      </c>
      <c r="F57" s="73" t="s">
        <v>15</v>
      </c>
      <c r="G57" s="74" t="s">
        <v>197</v>
      </c>
      <c r="H57" s="58"/>
      <c r="I57" s="58"/>
      <c r="J57" s="58"/>
      <c r="K57" s="58"/>
      <c r="L57" s="58"/>
      <c r="M57" s="62"/>
    </row>
    <row r="58" spans="1:13" s="5" customFormat="1" ht="30">
      <c r="A58" s="96"/>
      <c r="B58" s="71" t="s">
        <v>48</v>
      </c>
      <c r="C58" s="72">
        <v>1985</v>
      </c>
      <c r="D58" s="72">
        <v>1</v>
      </c>
      <c r="E58" s="72" t="s">
        <v>190</v>
      </c>
      <c r="F58" s="73" t="s">
        <v>15</v>
      </c>
      <c r="G58" s="74" t="s">
        <v>197</v>
      </c>
      <c r="H58" s="58"/>
      <c r="I58" s="58"/>
      <c r="J58" s="58"/>
      <c r="K58" s="58"/>
      <c r="L58" s="58"/>
      <c r="M58" s="62"/>
    </row>
    <row r="59" spans="1:13" s="5" customFormat="1" ht="30">
      <c r="A59" s="96"/>
      <c r="B59" s="71" t="s">
        <v>40</v>
      </c>
      <c r="C59" s="72">
        <v>1972</v>
      </c>
      <c r="D59" s="72">
        <v>1</v>
      </c>
      <c r="E59" s="72" t="s">
        <v>190</v>
      </c>
      <c r="F59" s="73" t="s">
        <v>15</v>
      </c>
      <c r="G59" s="74" t="s">
        <v>197</v>
      </c>
      <c r="H59" s="58"/>
      <c r="I59" s="58"/>
      <c r="J59" s="58"/>
      <c r="K59" s="58"/>
      <c r="L59" s="58"/>
      <c r="M59" s="62"/>
    </row>
    <row r="60" spans="1:13" s="5" customFormat="1" ht="30">
      <c r="A60" s="96"/>
      <c r="B60" s="71" t="s">
        <v>49</v>
      </c>
      <c r="C60" s="72">
        <v>1969</v>
      </c>
      <c r="D60" s="72">
        <v>1</v>
      </c>
      <c r="E60" s="72" t="s">
        <v>190</v>
      </c>
      <c r="F60" s="73" t="s">
        <v>15</v>
      </c>
      <c r="G60" s="74" t="s">
        <v>206</v>
      </c>
      <c r="H60" s="58"/>
      <c r="I60" s="58"/>
      <c r="J60" s="58"/>
      <c r="K60" s="58"/>
      <c r="L60" s="58"/>
      <c r="M60" s="62"/>
    </row>
    <row r="61" spans="1:13" s="5" customFormat="1" ht="30.75" thickBot="1">
      <c r="A61" s="97"/>
      <c r="B61" s="92" t="s">
        <v>50</v>
      </c>
      <c r="C61" s="93">
        <v>1961</v>
      </c>
      <c r="D61" s="93">
        <v>1</v>
      </c>
      <c r="E61" s="93" t="s">
        <v>190</v>
      </c>
      <c r="F61" s="94" t="s">
        <v>15</v>
      </c>
      <c r="G61" s="95" t="s">
        <v>197</v>
      </c>
      <c r="H61" s="59"/>
      <c r="I61" s="59"/>
      <c r="J61" s="59"/>
      <c r="K61" s="59"/>
      <c r="L61" s="59"/>
      <c r="M61" s="63"/>
    </row>
    <row r="62" spans="1:13" s="5" customFormat="1" ht="31.5">
      <c r="A62" s="89">
        <v>46</v>
      </c>
      <c r="B62" s="81" t="s">
        <v>51</v>
      </c>
      <c r="C62" s="14" t="s">
        <v>170</v>
      </c>
      <c r="D62" s="14">
        <v>4</v>
      </c>
      <c r="E62" s="14" t="s">
        <v>190</v>
      </c>
      <c r="F62" s="30" t="s">
        <v>14</v>
      </c>
      <c r="G62" s="15"/>
      <c r="H62" s="57">
        <v>2500</v>
      </c>
      <c r="I62" s="57">
        <v>5000</v>
      </c>
      <c r="J62" s="60">
        <f t="shared" si="1"/>
        <v>2173.913043478261</v>
      </c>
      <c r="K62" s="60">
        <f t="shared" si="0"/>
        <v>4347.826086956522</v>
      </c>
      <c r="L62" s="60"/>
      <c r="M62" s="61"/>
    </row>
    <row r="63" spans="1:13" s="5" customFormat="1" ht="15.75">
      <c r="A63" s="90"/>
      <c r="B63" s="71" t="s">
        <v>24</v>
      </c>
      <c r="C63" s="72">
        <v>2003</v>
      </c>
      <c r="D63" s="72">
        <v>1</v>
      </c>
      <c r="E63" s="72" t="s">
        <v>190</v>
      </c>
      <c r="F63" s="73" t="s">
        <v>15</v>
      </c>
      <c r="G63" s="74" t="s">
        <v>195</v>
      </c>
      <c r="H63" s="58"/>
      <c r="I63" s="58"/>
      <c r="J63" s="79"/>
      <c r="K63" s="79"/>
      <c r="L63" s="58"/>
      <c r="M63" s="62"/>
    </row>
    <row r="64" spans="1:13" s="5" customFormat="1" ht="15.75">
      <c r="A64" s="90"/>
      <c r="B64" s="71" t="s">
        <v>26</v>
      </c>
      <c r="C64" s="72">
        <v>2001</v>
      </c>
      <c r="D64" s="72">
        <v>1</v>
      </c>
      <c r="E64" s="72" t="s">
        <v>190</v>
      </c>
      <c r="F64" s="73" t="s">
        <v>15</v>
      </c>
      <c r="G64" s="74" t="s">
        <v>195</v>
      </c>
      <c r="H64" s="58"/>
      <c r="I64" s="58"/>
      <c r="J64" s="79"/>
      <c r="K64" s="79"/>
      <c r="L64" s="58"/>
      <c r="M64" s="62"/>
    </row>
    <row r="65" spans="1:13" s="5" customFormat="1" ht="30">
      <c r="A65" s="90"/>
      <c r="B65" s="71" t="s">
        <v>46</v>
      </c>
      <c r="C65" s="72">
        <v>1997</v>
      </c>
      <c r="D65" s="72">
        <v>1</v>
      </c>
      <c r="E65" s="72" t="s">
        <v>190</v>
      </c>
      <c r="F65" s="73" t="s">
        <v>15</v>
      </c>
      <c r="G65" s="74" t="s">
        <v>197</v>
      </c>
      <c r="H65" s="58"/>
      <c r="I65" s="58"/>
      <c r="J65" s="79"/>
      <c r="K65" s="79"/>
      <c r="L65" s="58"/>
      <c r="M65" s="62"/>
    </row>
    <row r="66" spans="1:13" s="5" customFormat="1" ht="30.75" thickBot="1">
      <c r="A66" s="91"/>
      <c r="B66" s="92" t="s">
        <v>47</v>
      </c>
      <c r="C66" s="93">
        <v>1993</v>
      </c>
      <c r="D66" s="93">
        <v>1</v>
      </c>
      <c r="E66" s="93" t="s">
        <v>190</v>
      </c>
      <c r="F66" s="94" t="s">
        <v>15</v>
      </c>
      <c r="G66" s="95" t="s">
        <v>197</v>
      </c>
      <c r="H66" s="59"/>
      <c r="I66" s="59"/>
      <c r="J66" s="80"/>
      <c r="K66" s="80"/>
      <c r="L66" s="59"/>
      <c r="M66" s="63"/>
    </row>
    <row r="67" spans="1:13" s="5" customFormat="1" ht="32.25" thickBot="1">
      <c r="A67" s="86">
        <v>47</v>
      </c>
      <c r="B67" s="33" t="s">
        <v>52</v>
      </c>
      <c r="C67" s="8" t="s">
        <v>171</v>
      </c>
      <c r="D67" s="8">
        <v>20</v>
      </c>
      <c r="E67" s="8" t="s">
        <v>189</v>
      </c>
      <c r="F67" s="29" t="s">
        <v>14</v>
      </c>
      <c r="G67" s="9"/>
      <c r="H67" s="57">
        <v>6500</v>
      </c>
      <c r="I67" s="57">
        <v>15000</v>
      </c>
      <c r="J67" s="60">
        <f t="shared" si="1"/>
        <v>5652.1739130434789</v>
      </c>
      <c r="K67" s="60">
        <f t="shared" si="0"/>
        <v>13043.478260869566</v>
      </c>
      <c r="L67" s="60"/>
      <c r="M67" s="61"/>
    </row>
    <row r="68" spans="1:13" s="5" customFormat="1" ht="16.5" thickBot="1">
      <c r="A68" s="87"/>
      <c r="B68" s="64" t="s">
        <v>23</v>
      </c>
      <c r="C68" s="65">
        <v>2004</v>
      </c>
      <c r="D68" s="65">
        <v>1</v>
      </c>
      <c r="E68" s="65" t="s">
        <v>189</v>
      </c>
      <c r="F68" s="66" t="s">
        <v>15</v>
      </c>
      <c r="G68" s="67" t="s">
        <v>195</v>
      </c>
      <c r="H68" s="58"/>
      <c r="I68" s="82"/>
      <c r="J68" s="79"/>
      <c r="K68" s="79"/>
      <c r="L68" s="79"/>
      <c r="M68" s="84"/>
    </row>
    <row r="69" spans="1:13" s="5" customFormat="1" ht="16.5" thickBot="1">
      <c r="A69" s="87"/>
      <c r="B69" s="64" t="s">
        <v>24</v>
      </c>
      <c r="C69" s="65">
        <v>2003</v>
      </c>
      <c r="D69" s="65">
        <v>1</v>
      </c>
      <c r="E69" s="65" t="s">
        <v>189</v>
      </c>
      <c r="F69" s="66" t="s">
        <v>15</v>
      </c>
      <c r="G69" s="67" t="s">
        <v>195</v>
      </c>
      <c r="H69" s="58"/>
      <c r="I69" s="82"/>
      <c r="J69" s="79"/>
      <c r="K69" s="79"/>
      <c r="L69" s="79"/>
      <c r="M69" s="84"/>
    </row>
    <row r="70" spans="1:13" s="5" customFormat="1" ht="16.5" thickBot="1">
      <c r="A70" s="87"/>
      <c r="B70" s="64" t="s">
        <v>25</v>
      </c>
      <c r="C70" s="65">
        <v>2002</v>
      </c>
      <c r="D70" s="65">
        <v>1</v>
      </c>
      <c r="E70" s="65" t="s">
        <v>189</v>
      </c>
      <c r="F70" s="66" t="s">
        <v>15</v>
      </c>
      <c r="G70" s="67" t="s">
        <v>195</v>
      </c>
      <c r="H70" s="58"/>
      <c r="I70" s="82"/>
      <c r="J70" s="79"/>
      <c r="K70" s="79"/>
      <c r="L70" s="79"/>
      <c r="M70" s="84"/>
    </row>
    <row r="71" spans="1:13" s="5" customFormat="1" ht="16.5" thickBot="1">
      <c r="A71" s="87"/>
      <c r="B71" s="64" t="s">
        <v>26</v>
      </c>
      <c r="C71" s="65">
        <v>2001</v>
      </c>
      <c r="D71" s="65">
        <v>1</v>
      </c>
      <c r="E71" s="65" t="s">
        <v>189</v>
      </c>
      <c r="F71" s="66" t="s">
        <v>15</v>
      </c>
      <c r="G71" s="67" t="s">
        <v>195</v>
      </c>
      <c r="H71" s="58"/>
      <c r="I71" s="82"/>
      <c r="J71" s="79"/>
      <c r="K71" s="79"/>
      <c r="L71" s="79"/>
      <c r="M71" s="84"/>
    </row>
    <row r="72" spans="1:13" s="5" customFormat="1" ht="16.5" thickBot="1">
      <c r="A72" s="87"/>
      <c r="B72" s="64" t="s">
        <v>27</v>
      </c>
      <c r="C72" s="65">
        <v>2000</v>
      </c>
      <c r="D72" s="65">
        <v>1</v>
      </c>
      <c r="E72" s="65" t="s">
        <v>189</v>
      </c>
      <c r="F72" s="66" t="s">
        <v>15</v>
      </c>
      <c r="G72" s="67" t="s">
        <v>195</v>
      </c>
      <c r="H72" s="58"/>
      <c r="I72" s="82"/>
      <c r="J72" s="79"/>
      <c r="K72" s="79"/>
      <c r="L72" s="79"/>
      <c r="M72" s="84"/>
    </row>
    <row r="73" spans="1:13" s="5" customFormat="1" ht="30.75" thickBot="1">
      <c r="A73" s="87"/>
      <c r="B73" s="64" t="s">
        <v>28</v>
      </c>
      <c r="C73" s="65">
        <v>1999</v>
      </c>
      <c r="D73" s="65">
        <v>1</v>
      </c>
      <c r="E73" s="65" t="s">
        <v>189</v>
      </c>
      <c r="F73" s="66" t="s">
        <v>15</v>
      </c>
      <c r="G73" s="67" t="s">
        <v>197</v>
      </c>
      <c r="H73" s="58"/>
      <c r="I73" s="82"/>
      <c r="J73" s="79"/>
      <c r="K73" s="79"/>
      <c r="L73" s="79"/>
      <c r="M73" s="84"/>
    </row>
    <row r="74" spans="1:13" s="5" customFormat="1" ht="30.75" thickBot="1">
      <c r="A74" s="87"/>
      <c r="B74" s="64" t="s">
        <v>29</v>
      </c>
      <c r="C74" s="65">
        <v>1998</v>
      </c>
      <c r="D74" s="65">
        <v>1</v>
      </c>
      <c r="E74" s="65" t="s">
        <v>189</v>
      </c>
      <c r="F74" s="66" t="s">
        <v>15</v>
      </c>
      <c r="G74" s="67" t="s">
        <v>197</v>
      </c>
      <c r="H74" s="58"/>
      <c r="I74" s="82"/>
      <c r="J74" s="79"/>
      <c r="K74" s="79"/>
      <c r="L74" s="79"/>
      <c r="M74" s="84"/>
    </row>
    <row r="75" spans="1:13" s="5" customFormat="1" ht="30.75" thickBot="1">
      <c r="A75" s="87"/>
      <c r="B75" s="64" t="s">
        <v>46</v>
      </c>
      <c r="C75" s="65">
        <v>1997</v>
      </c>
      <c r="D75" s="65">
        <v>1</v>
      </c>
      <c r="E75" s="65" t="s">
        <v>189</v>
      </c>
      <c r="F75" s="66" t="s">
        <v>15</v>
      </c>
      <c r="G75" s="67" t="s">
        <v>197</v>
      </c>
      <c r="H75" s="58"/>
      <c r="I75" s="82"/>
      <c r="J75" s="79"/>
      <c r="K75" s="79"/>
      <c r="L75" s="79"/>
      <c r="M75" s="84"/>
    </row>
    <row r="76" spans="1:13" s="5" customFormat="1" ht="30.75" thickBot="1">
      <c r="A76" s="87"/>
      <c r="B76" s="64" t="s">
        <v>30</v>
      </c>
      <c r="C76" s="65">
        <v>1996</v>
      </c>
      <c r="D76" s="65">
        <v>1</v>
      </c>
      <c r="E76" s="65" t="s">
        <v>189</v>
      </c>
      <c r="F76" s="66" t="s">
        <v>15</v>
      </c>
      <c r="G76" s="67" t="s">
        <v>197</v>
      </c>
      <c r="H76" s="58"/>
      <c r="I76" s="82"/>
      <c r="J76" s="79"/>
      <c r="K76" s="79"/>
      <c r="L76" s="79"/>
      <c r="M76" s="84"/>
    </row>
    <row r="77" spans="1:13" s="5" customFormat="1" ht="30.75" thickBot="1">
      <c r="A77" s="87"/>
      <c r="B77" s="64" t="s">
        <v>47</v>
      </c>
      <c r="C77" s="65">
        <v>1993</v>
      </c>
      <c r="D77" s="65">
        <v>1</v>
      </c>
      <c r="E77" s="65" t="s">
        <v>189</v>
      </c>
      <c r="F77" s="66" t="s">
        <v>15</v>
      </c>
      <c r="G77" s="67" t="s">
        <v>197</v>
      </c>
      <c r="H77" s="58"/>
      <c r="I77" s="82"/>
      <c r="J77" s="79"/>
      <c r="K77" s="79"/>
      <c r="L77" s="79"/>
      <c r="M77" s="84"/>
    </row>
    <row r="78" spans="1:13" s="5" customFormat="1" ht="30.75" thickBot="1">
      <c r="A78" s="87"/>
      <c r="B78" s="64" t="s">
        <v>34</v>
      </c>
      <c r="C78" s="65">
        <v>1990</v>
      </c>
      <c r="D78" s="65">
        <v>1</v>
      </c>
      <c r="E78" s="65" t="s">
        <v>189</v>
      </c>
      <c r="F78" s="66" t="s">
        <v>15</v>
      </c>
      <c r="G78" s="67" t="s">
        <v>197</v>
      </c>
      <c r="H78" s="58"/>
      <c r="I78" s="82"/>
      <c r="J78" s="79"/>
      <c r="K78" s="79"/>
      <c r="L78" s="79"/>
      <c r="M78" s="84"/>
    </row>
    <row r="79" spans="1:13" s="5" customFormat="1" ht="30.75" thickBot="1">
      <c r="A79" s="87"/>
      <c r="B79" s="64" t="s">
        <v>53</v>
      </c>
      <c r="C79" s="65">
        <v>1989</v>
      </c>
      <c r="D79" s="65">
        <v>1</v>
      </c>
      <c r="E79" s="65" t="s">
        <v>189</v>
      </c>
      <c r="F79" s="66" t="s">
        <v>15</v>
      </c>
      <c r="G79" s="67" t="s">
        <v>197</v>
      </c>
      <c r="H79" s="58"/>
      <c r="I79" s="82"/>
      <c r="J79" s="79"/>
      <c r="K79" s="79"/>
      <c r="L79" s="79"/>
      <c r="M79" s="84"/>
    </row>
    <row r="80" spans="1:13" s="5" customFormat="1" ht="30.75" thickBot="1">
      <c r="A80" s="87"/>
      <c r="B80" s="64" t="s">
        <v>54</v>
      </c>
      <c r="C80" s="65">
        <v>1988</v>
      </c>
      <c r="D80" s="65">
        <v>1</v>
      </c>
      <c r="E80" s="65" t="s">
        <v>189</v>
      </c>
      <c r="F80" s="66" t="s">
        <v>15</v>
      </c>
      <c r="G80" s="67" t="s">
        <v>197</v>
      </c>
      <c r="H80" s="58"/>
      <c r="I80" s="82"/>
      <c r="J80" s="79"/>
      <c r="K80" s="79"/>
      <c r="L80" s="79"/>
      <c r="M80" s="84"/>
    </row>
    <row r="81" spans="1:13" s="5" customFormat="1" ht="30.75" thickBot="1">
      <c r="A81" s="87"/>
      <c r="B81" s="64" t="s">
        <v>55</v>
      </c>
      <c r="C81" s="65">
        <v>1984</v>
      </c>
      <c r="D81" s="65">
        <v>1</v>
      </c>
      <c r="E81" s="65" t="s">
        <v>189</v>
      </c>
      <c r="F81" s="66" t="s">
        <v>15</v>
      </c>
      <c r="G81" s="67" t="s">
        <v>197</v>
      </c>
      <c r="H81" s="58"/>
      <c r="I81" s="82"/>
      <c r="J81" s="79"/>
      <c r="K81" s="79"/>
      <c r="L81" s="79"/>
      <c r="M81" s="84"/>
    </row>
    <row r="82" spans="1:13" s="5" customFormat="1" ht="30.75" thickBot="1">
      <c r="A82" s="87"/>
      <c r="B82" s="64" t="s">
        <v>37</v>
      </c>
      <c r="C82" s="65">
        <v>1983</v>
      </c>
      <c r="D82" s="65">
        <v>1</v>
      </c>
      <c r="E82" s="65" t="s">
        <v>189</v>
      </c>
      <c r="F82" s="66" t="s">
        <v>15</v>
      </c>
      <c r="G82" s="67" t="s">
        <v>197</v>
      </c>
      <c r="H82" s="58"/>
      <c r="I82" s="82"/>
      <c r="J82" s="79"/>
      <c r="K82" s="79"/>
      <c r="L82" s="79"/>
      <c r="M82" s="84"/>
    </row>
    <row r="83" spans="1:13" s="5" customFormat="1" ht="30.75" thickBot="1">
      <c r="A83" s="87"/>
      <c r="B83" s="64" t="s">
        <v>56</v>
      </c>
      <c r="C83" s="65">
        <v>1979</v>
      </c>
      <c r="D83" s="65">
        <v>1</v>
      </c>
      <c r="E83" s="65" t="s">
        <v>189</v>
      </c>
      <c r="F83" s="66" t="s">
        <v>15</v>
      </c>
      <c r="G83" s="67" t="s">
        <v>197</v>
      </c>
      <c r="H83" s="58"/>
      <c r="I83" s="82"/>
      <c r="J83" s="79"/>
      <c r="K83" s="79"/>
      <c r="L83" s="79"/>
      <c r="M83" s="84"/>
    </row>
    <row r="84" spans="1:13" s="5" customFormat="1" ht="30.75" thickBot="1">
      <c r="A84" s="87"/>
      <c r="B84" s="64" t="s">
        <v>57</v>
      </c>
      <c r="C84" s="65">
        <v>1974</v>
      </c>
      <c r="D84" s="65">
        <v>1</v>
      </c>
      <c r="E84" s="65" t="s">
        <v>189</v>
      </c>
      <c r="F84" s="66" t="s">
        <v>15</v>
      </c>
      <c r="G84" s="67" t="s">
        <v>197</v>
      </c>
      <c r="H84" s="58"/>
      <c r="I84" s="82"/>
      <c r="J84" s="79"/>
      <c r="K84" s="79"/>
      <c r="L84" s="79"/>
      <c r="M84" s="84"/>
    </row>
    <row r="85" spans="1:13" s="5" customFormat="1" ht="30.75" thickBot="1">
      <c r="A85" s="87"/>
      <c r="B85" s="64" t="s">
        <v>41</v>
      </c>
      <c r="C85" s="65">
        <v>1970</v>
      </c>
      <c r="D85" s="65">
        <v>1</v>
      </c>
      <c r="E85" s="65" t="s">
        <v>189</v>
      </c>
      <c r="F85" s="66" t="s">
        <v>15</v>
      </c>
      <c r="G85" s="67" t="s">
        <v>207</v>
      </c>
      <c r="H85" s="58"/>
      <c r="I85" s="82"/>
      <c r="J85" s="79"/>
      <c r="K85" s="79"/>
      <c r="L85" s="79"/>
      <c r="M85" s="84"/>
    </row>
    <row r="86" spans="1:13" s="5" customFormat="1" ht="30.75" thickBot="1">
      <c r="A86" s="87"/>
      <c r="B86" s="64" t="s">
        <v>58</v>
      </c>
      <c r="C86" s="65">
        <v>1952</v>
      </c>
      <c r="D86" s="65">
        <v>1</v>
      </c>
      <c r="E86" s="65" t="s">
        <v>189</v>
      </c>
      <c r="F86" s="66" t="s">
        <v>15</v>
      </c>
      <c r="G86" s="67" t="s">
        <v>208</v>
      </c>
      <c r="H86" s="58"/>
      <c r="I86" s="82"/>
      <c r="J86" s="79"/>
      <c r="K86" s="79"/>
      <c r="L86" s="79"/>
      <c r="M86" s="84"/>
    </row>
    <row r="87" spans="1:13" s="5" customFormat="1" ht="30.75" thickBot="1">
      <c r="A87" s="88"/>
      <c r="B87" s="64" t="s">
        <v>44</v>
      </c>
      <c r="C87" s="65">
        <v>1921</v>
      </c>
      <c r="D87" s="65">
        <v>1</v>
      </c>
      <c r="E87" s="65" t="s">
        <v>189</v>
      </c>
      <c r="F87" s="66" t="s">
        <v>15</v>
      </c>
      <c r="G87" s="67" t="s">
        <v>209</v>
      </c>
      <c r="H87" s="59"/>
      <c r="I87" s="83"/>
      <c r="J87" s="80"/>
      <c r="K87" s="80"/>
      <c r="L87" s="80"/>
      <c r="M87" s="85"/>
    </row>
    <row r="88" spans="1:13" s="5" customFormat="1" ht="31.5">
      <c r="A88" s="86">
        <v>48</v>
      </c>
      <c r="B88" s="34" t="s">
        <v>59</v>
      </c>
      <c r="C88" s="14" t="s">
        <v>172</v>
      </c>
      <c r="D88" s="14">
        <v>9</v>
      </c>
      <c r="E88" s="14" t="s">
        <v>189</v>
      </c>
      <c r="F88" s="30" t="s">
        <v>14</v>
      </c>
      <c r="G88" s="15"/>
      <c r="H88" s="57">
        <v>2500</v>
      </c>
      <c r="I88" s="57">
        <v>7500</v>
      </c>
      <c r="J88" s="60">
        <f t="shared" ref="J70:J133" si="2">H88/$I$3</f>
        <v>2173.913043478261</v>
      </c>
      <c r="K88" s="60">
        <f t="shared" ref="K70:K133" si="3">I88/$I$3</f>
        <v>6521.739130434783</v>
      </c>
      <c r="L88" s="60"/>
      <c r="M88" s="61"/>
    </row>
    <row r="89" spans="1:13" s="5" customFormat="1" ht="15.75">
      <c r="A89" s="102"/>
      <c r="B89" s="71" t="s">
        <v>24</v>
      </c>
      <c r="C89" s="72">
        <v>2003</v>
      </c>
      <c r="D89" s="72">
        <v>1</v>
      </c>
      <c r="E89" s="72" t="s">
        <v>189</v>
      </c>
      <c r="F89" s="73" t="s">
        <v>15</v>
      </c>
      <c r="G89" s="74" t="s">
        <v>195</v>
      </c>
      <c r="H89" s="82"/>
      <c r="I89" s="82"/>
      <c r="J89" s="79"/>
      <c r="K89" s="79"/>
      <c r="L89" s="79"/>
      <c r="M89" s="84"/>
    </row>
    <row r="90" spans="1:13" s="5" customFormat="1" ht="15.75">
      <c r="A90" s="102"/>
      <c r="B90" s="71" t="s">
        <v>25</v>
      </c>
      <c r="C90" s="72">
        <v>2002</v>
      </c>
      <c r="D90" s="72">
        <v>1</v>
      </c>
      <c r="E90" s="72" t="s">
        <v>189</v>
      </c>
      <c r="F90" s="73" t="s">
        <v>15</v>
      </c>
      <c r="G90" s="74" t="s">
        <v>195</v>
      </c>
      <c r="H90" s="82"/>
      <c r="I90" s="82"/>
      <c r="J90" s="79"/>
      <c r="K90" s="79"/>
      <c r="L90" s="79"/>
      <c r="M90" s="84"/>
    </row>
    <row r="91" spans="1:13" s="5" customFormat="1" ht="15.75">
      <c r="A91" s="102"/>
      <c r="B91" s="71" t="s">
        <v>26</v>
      </c>
      <c r="C91" s="72">
        <v>2001</v>
      </c>
      <c r="D91" s="72">
        <v>1</v>
      </c>
      <c r="E91" s="72" t="s">
        <v>189</v>
      </c>
      <c r="F91" s="73" t="s">
        <v>15</v>
      </c>
      <c r="G91" s="74" t="s">
        <v>195</v>
      </c>
      <c r="H91" s="82"/>
      <c r="I91" s="82"/>
      <c r="J91" s="79"/>
      <c r="K91" s="79"/>
      <c r="L91" s="79"/>
      <c r="M91" s="84"/>
    </row>
    <row r="92" spans="1:13" s="5" customFormat="1" ht="15.75">
      <c r="A92" s="102"/>
      <c r="B92" s="71" t="s">
        <v>27</v>
      </c>
      <c r="C92" s="72">
        <v>2000</v>
      </c>
      <c r="D92" s="72">
        <v>1</v>
      </c>
      <c r="E92" s="72" t="s">
        <v>189</v>
      </c>
      <c r="F92" s="73" t="s">
        <v>15</v>
      </c>
      <c r="G92" s="74" t="s">
        <v>195</v>
      </c>
      <c r="H92" s="82"/>
      <c r="I92" s="82"/>
      <c r="J92" s="79"/>
      <c r="K92" s="79"/>
      <c r="L92" s="79"/>
      <c r="M92" s="84"/>
    </row>
    <row r="93" spans="1:13" s="5" customFormat="1" ht="30">
      <c r="A93" s="102"/>
      <c r="B93" s="71" t="s">
        <v>28</v>
      </c>
      <c r="C93" s="72">
        <v>1999</v>
      </c>
      <c r="D93" s="72">
        <v>1</v>
      </c>
      <c r="E93" s="72" t="s">
        <v>189</v>
      </c>
      <c r="F93" s="73" t="s">
        <v>15</v>
      </c>
      <c r="G93" s="74" t="s">
        <v>197</v>
      </c>
      <c r="H93" s="82"/>
      <c r="I93" s="82"/>
      <c r="J93" s="79"/>
      <c r="K93" s="79"/>
      <c r="L93" s="79"/>
      <c r="M93" s="84"/>
    </row>
    <row r="94" spans="1:13" s="5" customFormat="1" ht="30">
      <c r="A94" s="102"/>
      <c r="B94" s="71" t="s">
        <v>46</v>
      </c>
      <c r="C94" s="72">
        <v>1997</v>
      </c>
      <c r="D94" s="72">
        <v>1</v>
      </c>
      <c r="E94" s="72" t="s">
        <v>189</v>
      </c>
      <c r="F94" s="73" t="s">
        <v>15</v>
      </c>
      <c r="G94" s="74" t="s">
        <v>197</v>
      </c>
      <c r="H94" s="82"/>
      <c r="I94" s="82"/>
      <c r="J94" s="79"/>
      <c r="K94" s="79"/>
      <c r="L94" s="79"/>
      <c r="M94" s="84"/>
    </row>
    <row r="95" spans="1:13" s="5" customFormat="1" ht="30">
      <c r="A95" s="102"/>
      <c r="B95" s="71" t="s">
        <v>30</v>
      </c>
      <c r="C95" s="72">
        <v>1996</v>
      </c>
      <c r="D95" s="72">
        <v>1</v>
      </c>
      <c r="E95" s="72" t="s">
        <v>189</v>
      </c>
      <c r="F95" s="73" t="s">
        <v>15</v>
      </c>
      <c r="G95" s="74" t="s">
        <v>197</v>
      </c>
      <c r="H95" s="82"/>
      <c r="I95" s="82"/>
      <c r="J95" s="79"/>
      <c r="K95" s="79"/>
      <c r="L95" s="79"/>
      <c r="M95" s="84"/>
    </row>
    <row r="96" spans="1:13" s="5" customFormat="1" ht="30">
      <c r="A96" s="102"/>
      <c r="B96" s="71" t="s">
        <v>47</v>
      </c>
      <c r="C96" s="72">
        <v>1993</v>
      </c>
      <c r="D96" s="72">
        <v>1</v>
      </c>
      <c r="E96" s="72" t="s">
        <v>189</v>
      </c>
      <c r="F96" s="73" t="s">
        <v>15</v>
      </c>
      <c r="G96" s="74" t="s">
        <v>197</v>
      </c>
      <c r="H96" s="82"/>
      <c r="I96" s="82"/>
      <c r="J96" s="79"/>
      <c r="K96" s="79"/>
      <c r="L96" s="79"/>
      <c r="M96" s="84"/>
    </row>
    <row r="97" spans="1:13" s="5" customFormat="1" ht="30.75" thickBot="1">
      <c r="A97" s="103"/>
      <c r="B97" s="92" t="s">
        <v>37</v>
      </c>
      <c r="C97" s="93">
        <v>1983</v>
      </c>
      <c r="D97" s="93">
        <v>1</v>
      </c>
      <c r="E97" s="93" t="s">
        <v>189</v>
      </c>
      <c r="F97" s="94" t="s">
        <v>15</v>
      </c>
      <c r="G97" s="95" t="s">
        <v>197</v>
      </c>
      <c r="H97" s="83"/>
      <c r="I97" s="83"/>
      <c r="J97" s="80"/>
      <c r="K97" s="80"/>
      <c r="L97" s="80"/>
      <c r="M97" s="85"/>
    </row>
    <row r="98" spans="1:13" s="5" customFormat="1" ht="16.5" thickBot="1">
      <c r="A98" s="98">
        <v>49</v>
      </c>
      <c r="B98" s="33" t="s">
        <v>60</v>
      </c>
      <c r="C98" s="8">
        <v>2004</v>
      </c>
      <c r="D98" s="8">
        <v>6</v>
      </c>
      <c r="E98" s="8" t="s">
        <v>189</v>
      </c>
      <c r="F98" s="29" t="s">
        <v>16</v>
      </c>
      <c r="G98" s="9" t="s">
        <v>194</v>
      </c>
      <c r="H98" s="24">
        <v>2200</v>
      </c>
      <c r="I98" s="24">
        <v>5000</v>
      </c>
      <c r="J98" s="35">
        <f t="shared" si="2"/>
        <v>1913.0434782608697</v>
      </c>
      <c r="K98" s="35">
        <f t="shared" si="3"/>
        <v>4347.826086956522</v>
      </c>
      <c r="L98" s="35"/>
      <c r="M98" s="36"/>
    </row>
    <row r="99" spans="1:13" s="5" customFormat="1" ht="16.5" thickBot="1">
      <c r="A99" s="98">
        <v>50</v>
      </c>
      <c r="B99" s="33" t="s">
        <v>60</v>
      </c>
      <c r="C99" s="8">
        <v>2004</v>
      </c>
      <c r="D99" s="8">
        <v>3</v>
      </c>
      <c r="E99" s="8" t="s">
        <v>189</v>
      </c>
      <c r="F99" s="29" t="s">
        <v>16</v>
      </c>
      <c r="G99" s="9" t="s">
        <v>194</v>
      </c>
      <c r="H99" s="24">
        <v>1100</v>
      </c>
      <c r="I99" s="24">
        <v>2500</v>
      </c>
      <c r="J99" s="35">
        <f t="shared" si="2"/>
        <v>956.52173913043487</v>
      </c>
      <c r="K99" s="35">
        <f t="shared" si="3"/>
        <v>2173.913043478261</v>
      </c>
      <c r="L99" s="35"/>
      <c r="M99" s="36"/>
    </row>
    <row r="100" spans="1:13" s="5" customFormat="1" ht="16.5" thickBot="1">
      <c r="A100" s="98">
        <v>51</v>
      </c>
      <c r="B100" s="33" t="s">
        <v>61</v>
      </c>
      <c r="C100" s="8">
        <v>2003</v>
      </c>
      <c r="D100" s="8">
        <v>1</v>
      </c>
      <c r="E100" s="8" t="s">
        <v>17</v>
      </c>
      <c r="F100" s="29" t="s">
        <v>15</v>
      </c>
      <c r="G100" s="9" t="s">
        <v>210</v>
      </c>
      <c r="H100" s="24">
        <v>2000</v>
      </c>
      <c r="I100" s="24">
        <v>4000</v>
      </c>
      <c r="J100" s="35">
        <f t="shared" si="2"/>
        <v>1739.1304347826087</v>
      </c>
      <c r="K100" s="35">
        <f t="shared" si="3"/>
        <v>3478.2608695652175</v>
      </c>
      <c r="L100" s="35"/>
      <c r="M100" s="36"/>
    </row>
    <row r="101" spans="1:13" s="5" customFormat="1" ht="32.25" thickBot="1">
      <c r="A101" s="98">
        <v>52</v>
      </c>
      <c r="B101" s="33" t="s">
        <v>61</v>
      </c>
      <c r="C101" s="8">
        <v>2003</v>
      </c>
      <c r="D101" s="8">
        <v>3</v>
      </c>
      <c r="E101" s="8" t="s">
        <v>190</v>
      </c>
      <c r="F101" s="29" t="s">
        <v>14</v>
      </c>
      <c r="G101" s="9" t="s">
        <v>194</v>
      </c>
      <c r="H101" s="24">
        <v>2800</v>
      </c>
      <c r="I101" s="24">
        <v>5600</v>
      </c>
      <c r="J101" s="35">
        <f t="shared" si="2"/>
        <v>2434.7826086956525</v>
      </c>
      <c r="K101" s="35">
        <f t="shared" si="3"/>
        <v>4869.5652173913049</v>
      </c>
      <c r="L101" s="35"/>
      <c r="M101" s="36"/>
    </row>
    <row r="102" spans="1:13" s="5" customFormat="1" ht="16.5" thickBot="1">
      <c r="A102" s="98">
        <v>53</v>
      </c>
      <c r="B102" s="33" t="s">
        <v>61</v>
      </c>
      <c r="C102" s="8">
        <v>2003</v>
      </c>
      <c r="D102" s="8">
        <v>12</v>
      </c>
      <c r="E102" s="8" t="s">
        <v>189</v>
      </c>
      <c r="F102" s="29" t="s">
        <v>193</v>
      </c>
      <c r="G102" s="9" t="s">
        <v>194</v>
      </c>
      <c r="H102" s="24">
        <v>5000</v>
      </c>
      <c r="I102" s="24">
        <v>10000</v>
      </c>
      <c r="J102" s="35">
        <f t="shared" si="2"/>
        <v>4347.826086956522</v>
      </c>
      <c r="K102" s="35">
        <f t="shared" si="3"/>
        <v>8695.652173913044</v>
      </c>
      <c r="L102" s="35"/>
      <c r="M102" s="36"/>
    </row>
    <row r="103" spans="1:13" s="5" customFormat="1" ht="16.5" thickBot="1">
      <c r="A103" s="98">
        <v>54</v>
      </c>
      <c r="B103" s="33" t="s">
        <v>61</v>
      </c>
      <c r="C103" s="8">
        <v>2003</v>
      </c>
      <c r="D103" s="8">
        <v>6</v>
      </c>
      <c r="E103" s="8" t="s">
        <v>189</v>
      </c>
      <c r="F103" s="29" t="s">
        <v>16</v>
      </c>
      <c r="G103" s="9" t="s">
        <v>194</v>
      </c>
      <c r="H103" s="24">
        <v>2500</v>
      </c>
      <c r="I103" s="24">
        <v>5000</v>
      </c>
      <c r="J103" s="35">
        <f t="shared" si="2"/>
        <v>2173.913043478261</v>
      </c>
      <c r="K103" s="35">
        <f t="shared" si="3"/>
        <v>4347.826086956522</v>
      </c>
      <c r="L103" s="35"/>
      <c r="M103" s="36"/>
    </row>
    <row r="104" spans="1:13" s="5" customFormat="1" ht="16.5" thickBot="1">
      <c r="A104" s="98">
        <v>55</v>
      </c>
      <c r="B104" s="33" t="s">
        <v>61</v>
      </c>
      <c r="C104" s="8">
        <v>2003</v>
      </c>
      <c r="D104" s="8">
        <v>2</v>
      </c>
      <c r="E104" s="8" t="s">
        <v>189</v>
      </c>
      <c r="F104" s="29" t="s">
        <v>16</v>
      </c>
      <c r="G104" s="9" t="s">
        <v>194</v>
      </c>
      <c r="H104" s="24">
        <v>800</v>
      </c>
      <c r="I104" s="24">
        <v>1600</v>
      </c>
      <c r="J104" s="35">
        <f t="shared" si="2"/>
        <v>695.6521739130435</v>
      </c>
      <c r="K104" s="35">
        <f t="shared" si="3"/>
        <v>1391.304347826087</v>
      </c>
      <c r="L104" s="35"/>
      <c r="M104" s="36"/>
    </row>
    <row r="105" spans="1:13" s="5" customFormat="1" ht="16.5" thickBot="1">
      <c r="A105" s="98">
        <v>56</v>
      </c>
      <c r="B105" s="33" t="s">
        <v>62</v>
      </c>
      <c r="C105" s="8">
        <v>2002</v>
      </c>
      <c r="D105" s="8">
        <v>1</v>
      </c>
      <c r="E105" s="8" t="s">
        <v>17</v>
      </c>
      <c r="F105" s="29" t="s">
        <v>15</v>
      </c>
      <c r="G105" s="9" t="s">
        <v>211</v>
      </c>
      <c r="H105" s="24">
        <v>2000</v>
      </c>
      <c r="I105" s="24">
        <v>4000</v>
      </c>
      <c r="J105" s="35">
        <f t="shared" si="2"/>
        <v>1739.1304347826087</v>
      </c>
      <c r="K105" s="35">
        <f t="shared" si="3"/>
        <v>3478.2608695652175</v>
      </c>
      <c r="L105" s="35"/>
      <c r="M105" s="36"/>
    </row>
    <row r="106" spans="1:13" s="5" customFormat="1" ht="16.5" thickBot="1">
      <c r="A106" s="98">
        <v>57</v>
      </c>
      <c r="B106" s="33" t="s">
        <v>62</v>
      </c>
      <c r="C106" s="8">
        <v>2002</v>
      </c>
      <c r="D106" s="8">
        <v>1</v>
      </c>
      <c r="E106" s="8" t="s">
        <v>17</v>
      </c>
      <c r="F106" s="29" t="s">
        <v>15</v>
      </c>
      <c r="G106" s="9" t="s">
        <v>210</v>
      </c>
      <c r="H106" s="24">
        <v>2000</v>
      </c>
      <c r="I106" s="24">
        <v>4000</v>
      </c>
      <c r="J106" s="35">
        <f t="shared" si="2"/>
        <v>1739.1304347826087</v>
      </c>
      <c r="K106" s="35">
        <f t="shared" si="3"/>
        <v>3478.2608695652175</v>
      </c>
      <c r="L106" s="35"/>
      <c r="M106" s="36"/>
    </row>
    <row r="107" spans="1:13" s="5" customFormat="1" ht="16.5" thickBot="1">
      <c r="A107" s="98">
        <v>58</v>
      </c>
      <c r="B107" s="33" t="s">
        <v>62</v>
      </c>
      <c r="C107" s="8">
        <v>2002</v>
      </c>
      <c r="D107" s="8">
        <v>12</v>
      </c>
      <c r="E107" s="8" t="s">
        <v>189</v>
      </c>
      <c r="F107" s="29" t="s">
        <v>193</v>
      </c>
      <c r="G107" s="9" t="s">
        <v>194</v>
      </c>
      <c r="H107" s="24">
        <v>5000</v>
      </c>
      <c r="I107" s="24">
        <v>10000</v>
      </c>
      <c r="J107" s="35">
        <f t="shared" si="2"/>
        <v>4347.826086956522</v>
      </c>
      <c r="K107" s="35">
        <f t="shared" si="3"/>
        <v>8695.652173913044</v>
      </c>
      <c r="L107" s="35"/>
      <c r="M107" s="36"/>
    </row>
    <row r="108" spans="1:13" s="5" customFormat="1" ht="16.5" thickBot="1">
      <c r="A108" s="98">
        <v>59</v>
      </c>
      <c r="B108" s="33" t="s">
        <v>62</v>
      </c>
      <c r="C108" s="8">
        <v>2002</v>
      </c>
      <c r="D108" s="8">
        <v>12</v>
      </c>
      <c r="E108" s="8" t="s">
        <v>189</v>
      </c>
      <c r="F108" s="29" t="s">
        <v>193</v>
      </c>
      <c r="G108" s="9" t="s">
        <v>194</v>
      </c>
      <c r="H108" s="24">
        <v>5000</v>
      </c>
      <c r="I108" s="24">
        <v>10000</v>
      </c>
      <c r="J108" s="35">
        <f t="shared" si="2"/>
        <v>4347.826086956522</v>
      </c>
      <c r="K108" s="35">
        <f t="shared" si="3"/>
        <v>8695.652173913044</v>
      </c>
      <c r="L108" s="35"/>
      <c r="M108" s="36"/>
    </row>
    <row r="109" spans="1:13" s="5" customFormat="1" ht="16.5" thickBot="1">
      <c r="A109" s="98">
        <v>60</v>
      </c>
      <c r="B109" s="33" t="s">
        <v>62</v>
      </c>
      <c r="C109" s="8">
        <v>2002</v>
      </c>
      <c r="D109" s="8">
        <v>3</v>
      </c>
      <c r="E109" s="8" t="s">
        <v>189</v>
      </c>
      <c r="F109" s="29" t="s">
        <v>16</v>
      </c>
      <c r="G109" s="9" t="s">
        <v>194</v>
      </c>
      <c r="H109" s="24">
        <v>1200</v>
      </c>
      <c r="I109" s="24">
        <v>2600</v>
      </c>
      <c r="J109" s="35">
        <f t="shared" si="2"/>
        <v>1043.4782608695652</v>
      </c>
      <c r="K109" s="35">
        <f t="shared" si="3"/>
        <v>2260.8695652173915</v>
      </c>
      <c r="L109" s="35"/>
      <c r="M109" s="36"/>
    </row>
    <row r="110" spans="1:13" s="5" customFormat="1" ht="16.5" thickBot="1">
      <c r="A110" s="98">
        <v>61</v>
      </c>
      <c r="B110" s="33" t="s">
        <v>62</v>
      </c>
      <c r="C110" s="8">
        <v>2002</v>
      </c>
      <c r="D110" s="8">
        <v>1</v>
      </c>
      <c r="E110" s="8" t="s">
        <v>189</v>
      </c>
      <c r="F110" s="29" t="s">
        <v>15</v>
      </c>
      <c r="G110" s="9" t="s">
        <v>195</v>
      </c>
      <c r="H110" s="24">
        <v>400</v>
      </c>
      <c r="I110" s="24">
        <v>800</v>
      </c>
      <c r="J110" s="35">
        <f t="shared" si="2"/>
        <v>347.82608695652175</v>
      </c>
      <c r="K110" s="35">
        <f t="shared" si="3"/>
        <v>695.6521739130435</v>
      </c>
      <c r="L110" s="35"/>
      <c r="M110" s="36"/>
    </row>
    <row r="111" spans="1:13" s="5" customFormat="1" ht="32.25" thickBot="1">
      <c r="A111" s="98">
        <v>62</v>
      </c>
      <c r="B111" s="33" t="s">
        <v>63</v>
      </c>
      <c r="C111" s="8">
        <v>2000</v>
      </c>
      <c r="D111" s="8">
        <v>3</v>
      </c>
      <c r="E111" s="8" t="s">
        <v>190</v>
      </c>
      <c r="F111" s="29" t="s">
        <v>14</v>
      </c>
      <c r="G111" s="9" t="s">
        <v>194</v>
      </c>
      <c r="H111" s="24">
        <v>2800</v>
      </c>
      <c r="I111" s="24">
        <v>5600</v>
      </c>
      <c r="J111" s="35">
        <f t="shared" si="2"/>
        <v>2434.7826086956525</v>
      </c>
      <c r="K111" s="35">
        <f t="shared" si="3"/>
        <v>4869.5652173913049</v>
      </c>
      <c r="L111" s="35"/>
      <c r="M111" s="36"/>
    </row>
    <row r="112" spans="1:13" s="5" customFormat="1" ht="16.5" thickBot="1">
      <c r="A112" s="98">
        <v>63</v>
      </c>
      <c r="B112" s="33" t="s">
        <v>63</v>
      </c>
      <c r="C112" s="8">
        <v>2000</v>
      </c>
      <c r="D112" s="8">
        <v>12</v>
      </c>
      <c r="E112" s="8" t="s">
        <v>189</v>
      </c>
      <c r="F112" s="29" t="s">
        <v>193</v>
      </c>
      <c r="G112" s="9" t="s">
        <v>194</v>
      </c>
      <c r="H112" s="24">
        <v>5500</v>
      </c>
      <c r="I112" s="24">
        <v>12000</v>
      </c>
      <c r="J112" s="35">
        <f t="shared" si="2"/>
        <v>4782.608695652174</v>
      </c>
      <c r="K112" s="35">
        <f t="shared" si="3"/>
        <v>10434.782608695654</v>
      </c>
      <c r="L112" s="35"/>
      <c r="M112" s="36"/>
    </row>
    <row r="113" spans="1:13" s="5" customFormat="1" ht="16.5" thickBot="1">
      <c r="A113" s="98">
        <v>64</v>
      </c>
      <c r="B113" s="33" t="s">
        <v>63</v>
      </c>
      <c r="C113" s="8">
        <v>2000</v>
      </c>
      <c r="D113" s="8">
        <v>12</v>
      </c>
      <c r="E113" s="8" t="s">
        <v>189</v>
      </c>
      <c r="F113" s="29" t="s">
        <v>193</v>
      </c>
      <c r="G113" s="9" t="s">
        <v>194</v>
      </c>
      <c r="H113" s="24">
        <v>5500</v>
      </c>
      <c r="I113" s="24">
        <v>12000</v>
      </c>
      <c r="J113" s="35">
        <f t="shared" si="2"/>
        <v>4782.608695652174</v>
      </c>
      <c r="K113" s="35">
        <f t="shared" si="3"/>
        <v>10434.782608695654</v>
      </c>
      <c r="L113" s="35"/>
      <c r="M113" s="36"/>
    </row>
    <row r="114" spans="1:13" s="5" customFormat="1" ht="16.5" thickBot="1">
      <c r="A114" s="98">
        <v>65</v>
      </c>
      <c r="B114" s="33" t="s">
        <v>63</v>
      </c>
      <c r="C114" s="8">
        <v>2000</v>
      </c>
      <c r="D114" s="8">
        <v>12</v>
      </c>
      <c r="E114" s="8" t="s">
        <v>189</v>
      </c>
      <c r="F114" s="29" t="s">
        <v>193</v>
      </c>
      <c r="G114" s="9" t="s">
        <v>194</v>
      </c>
      <c r="H114" s="24">
        <v>5500</v>
      </c>
      <c r="I114" s="24">
        <v>12000</v>
      </c>
      <c r="J114" s="35">
        <f t="shared" si="2"/>
        <v>4782.608695652174</v>
      </c>
      <c r="K114" s="35">
        <f t="shared" si="3"/>
        <v>10434.782608695654</v>
      </c>
      <c r="L114" s="35"/>
      <c r="M114" s="36"/>
    </row>
    <row r="115" spans="1:13" s="5" customFormat="1" ht="16.5" thickBot="1">
      <c r="A115" s="98">
        <v>66</v>
      </c>
      <c r="B115" s="33" t="s">
        <v>63</v>
      </c>
      <c r="C115" s="8">
        <v>2000</v>
      </c>
      <c r="D115" s="8">
        <v>12</v>
      </c>
      <c r="E115" s="8" t="s">
        <v>189</v>
      </c>
      <c r="F115" s="29" t="s">
        <v>193</v>
      </c>
      <c r="G115" s="9" t="s">
        <v>194</v>
      </c>
      <c r="H115" s="24">
        <v>5500</v>
      </c>
      <c r="I115" s="24">
        <v>12000</v>
      </c>
      <c r="J115" s="35">
        <f t="shared" si="2"/>
        <v>4782.608695652174</v>
      </c>
      <c r="K115" s="35">
        <f t="shared" si="3"/>
        <v>10434.782608695654</v>
      </c>
      <c r="L115" s="35"/>
      <c r="M115" s="36"/>
    </row>
    <row r="116" spans="1:13" s="5" customFormat="1" ht="16.5" thickBot="1">
      <c r="A116" s="98">
        <v>67</v>
      </c>
      <c r="B116" s="33" t="s">
        <v>63</v>
      </c>
      <c r="C116" s="8">
        <v>2000</v>
      </c>
      <c r="D116" s="8">
        <v>11</v>
      </c>
      <c r="E116" s="8" t="s">
        <v>189</v>
      </c>
      <c r="F116" s="29" t="s">
        <v>193</v>
      </c>
      <c r="G116" s="9" t="s">
        <v>194</v>
      </c>
      <c r="H116" s="24">
        <v>5000</v>
      </c>
      <c r="I116" s="24">
        <v>10000</v>
      </c>
      <c r="J116" s="35">
        <f t="shared" si="2"/>
        <v>4347.826086956522</v>
      </c>
      <c r="K116" s="35">
        <f t="shared" si="3"/>
        <v>8695.652173913044</v>
      </c>
      <c r="L116" s="35"/>
      <c r="M116" s="36"/>
    </row>
    <row r="117" spans="1:13" s="5" customFormat="1" ht="30.75" thickBot="1">
      <c r="A117" s="98">
        <v>68</v>
      </c>
      <c r="B117" s="33" t="s">
        <v>64</v>
      </c>
      <c r="C117" s="8">
        <v>1999</v>
      </c>
      <c r="D117" s="8">
        <v>6</v>
      </c>
      <c r="E117" s="8" t="s">
        <v>189</v>
      </c>
      <c r="F117" s="29" t="s">
        <v>16</v>
      </c>
      <c r="G117" s="9" t="s">
        <v>196</v>
      </c>
      <c r="H117" s="24">
        <v>3500</v>
      </c>
      <c r="I117" s="24">
        <v>8000</v>
      </c>
      <c r="J117" s="35">
        <f t="shared" si="2"/>
        <v>3043.4782608695655</v>
      </c>
      <c r="K117" s="35">
        <f t="shared" si="3"/>
        <v>6956.521739130435</v>
      </c>
      <c r="L117" s="35"/>
      <c r="M117" s="36"/>
    </row>
    <row r="118" spans="1:13" s="5" customFormat="1" ht="30.75" thickBot="1">
      <c r="A118" s="98">
        <v>69</v>
      </c>
      <c r="B118" s="33" t="s">
        <v>65</v>
      </c>
      <c r="C118" s="8">
        <v>1998</v>
      </c>
      <c r="D118" s="8">
        <v>6</v>
      </c>
      <c r="E118" s="8" t="s">
        <v>189</v>
      </c>
      <c r="F118" s="29" t="s">
        <v>16</v>
      </c>
      <c r="G118" s="9" t="s">
        <v>196</v>
      </c>
      <c r="H118" s="24">
        <v>2200</v>
      </c>
      <c r="I118" s="24">
        <v>4500</v>
      </c>
      <c r="J118" s="35">
        <f t="shared" si="2"/>
        <v>1913.0434782608697</v>
      </c>
      <c r="K118" s="35">
        <f t="shared" si="3"/>
        <v>3913.04347826087</v>
      </c>
      <c r="L118" s="35"/>
      <c r="M118" s="36"/>
    </row>
    <row r="119" spans="1:13" s="5" customFormat="1" ht="30.75" thickBot="1">
      <c r="A119" s="98">
        <v>70</v>
      </c>
      <c r="B119" s="33" t="s">
        <v>65</v>
      </c>
      <c r="C119" s="8">
        <v>1998</v>
      </c>
      <c r="D119" s="8">
        <v>3</v>
      </c>
      <c r="E119" s="8" t="s">
        <v>189</v>
      </c>
      <c r="F119" s="29" t="s">
        <v>16</v>
      </c>
      <c r="G119" s="9" t="s">
        <v>196</v>
      </c>
      <c r="H119" s="24">
        <v>1100</v>
      </c>
      <c r="I119" s="24">
        <v>2500</v>
      </c>
      <c r="J119" s="35">
        <f t="shared" si="2"/>
        <v>956.52173913043487</v>
      </c>
      <c r="K119" s="35">
        <f t="shared" si="3"/>
        <v>2173.913043478261</v>
      </c>
      <c r="L119" s="35"/>
      <c r="M119" s="36"/>
    </row>
    <row r="120" spans="1:13" s="5" customFormat="1" ht="32.25" thickBot="1">
      <c r="A120" s="98">
        <v>71</v>
      </c>
      <c r="B120" s="33" t="s">
        <v>66</v>
      </c>
      <c r="C120" s="8">
        <v>1996</v>
      </c>
      <c r="D120" s="8">
        <v>6</v>
      </c>
      <c r="E120" s="8" t="s">
        <v>190</v>
      </c>
      <c r="F120" s="29" t="s">
        <v>14</v>
      </c>
      <c r="G120" s="9" t="s">
        <v>196</v>
      </c>
      <c r="H120" s="24">
        <v>6500</v>
      </c>
      <c r="I120" s="24">
        <v>15000</v>
      </c>
      <c r="J120" s="35">
        <f t="shared" si="2"/>
        <v>5652.1739130434789</v>
      </c>
      <c r="K120" s="35">
        <f t="shared" si="3"/>
        <v>13043.478260869566</v>
      </c>
      <c r="L120" s="35"/>
      <c r="M120" s="36"/>
    </row>
    <row r="121" spans="1:13" s="5" customFormat="1" ht="32.25" thickBot="1">
      <c r="A121" s="98">
        <v>72</v>
      </c>
      <c r="B121" s="33" t="s">
        <v>66</v>
      </c>
      <c r="C121" s="8">
        <v>1996</v>
      </c>
      <c r="D121" s="8">
        <v>6</v>
      </c>
      <c r="E121" s="8" t="s">
        <v>190</v>
      </c>
      <c r="F121" s="29" t="s">
        <v>14</v>
      </c>
      <c r="G121" s="9" t="s">
        <v>196</v>
      </c>
      <c r="H121" s="24">
        <v>6500</v>
      </c>
      <c r="I121" s="24">
        <v>15000</v>
      </c>
      <c r="J121" s="35">
        <f t="shared" si="2"/>
        <v>5652.1739130434789</v>
      </c>
      <c r="K121" s="35">
        <f t="shared" si="3"/>
        <v>13043.478260869566</v>
      </c>
      <c r="L121" s="35"/>
      <c r="M121" s="36"/>
    </row>
    <row r="122" spans="1:13" s="5" customFormat="1" ht="32.25" thickBot="1">
      <c r="A122" s="98">
        <v>73</v>
      </c>
      <c r="B122" s="33" t="s">
        <v>66</v>
      </c>
      <c r="C122" s="8">
        <v>1996</v>
      </c>
      <c r="D122" s="8">
        <v>3</v>
      </c>
      <c r="E122" s="8" t="s">
        <v>190</v>
      </c>
      <c r="F122" s="29" t="s">
        <v>14</v>
      </c>
      <c r="G122" s="9" t="s">
        <v>196</v>
      </c>
      <c r="H122" s="24">
        <v>3200</v>
      </c>
      <c r="I122" s="24">
        <v>7500</v>
      </c>
      <c r="J122" s="35">
        <f t="shared" si="2"/>
        <v>2782.608695652174</v>
      </c>
      <c r="K122" s="35">
        <f t="shared" si="3"/>
        <v>6521.739130434783</v>
      </c>
      <c r="L122" s="35"/>
      <c r="M122" s="36"/>
    </row>
    <row r="123" spans="1:13" s="5" customFormat="1" ht="30.75" thickBot="1">
      <c r="A123" s="98">
        <v>74</v>
      </c>
      <c r="B123" s="33" t="s">
        <v>66</v>
      </c>
      <c r="C123" s="8">
        <v>1996</v>
      </c>
      <c r="D123" s="8">
        <v>12</v>
      </c>
      <c r="E123" s="8" t="s">
        <v>189</v>
      </c>
      <c r="F123" s="29" t="s">
        <v>193</v>
      </c>
      <c r="G123" s="9" t="s">
        <v>196</v>
      </c>
      <c r="H123" s="24">
        <v>6000</v>
      </c>
      <c r="I123" s="24">
        <v>12000</v>
      </c>
      <c r="J123" s="35">
        <f t="shared" si="2"/>
        <v>5217.3913043478269</v>
      </c>
      <c r="K123" s="35">
        <f t="shared" si="3"/>
        <v>10434.782608695654</v>
      </c>
      <c r="L123" s="35"/>
      <c r="M123" s="36"/>
    </row>
    <row r="124" spans="1:13" s="5" customFormat="1" ht="30.75" thickBot="1">
      <c r="A124" s="98">
        <v>75</v>
      </c>
      <c r="B124" s="33" t="s">
        <v>66</v>
      </c>
      <c r="C124" s="8">
        <v>1996</v>
      </c>
      <c r="D124" s="8">
        <v>12</v>
      </c>
      <c r="E124" s="8" t="s">
        <v>189</v>
      </c>
      <c r="F124" s="29" t="s">
        <v>193</v>
      </c>
      <c r="G124" s="9" t="s">
        <v>196</v>
      </c>
      <c r="H124" s="24">
        <v>6000</v>
      </c>
      <c r="I124" s="24">
        <v>12000</v>
      </c>
      <c r="J124" s="35">
        <f t="shared" si="2"/>
        <v>5217.3913043478269</v>
      </c>
      <c r="K124" s="35">
        <f t="shared" si="3"/>
        <v>10434.782608695654</v>
      </c>
      <c r="L124" s="35"/>
      <c r="M124" s="36"/>
    </row>
    <row r="125" spans="1:13" s="5" customFormat="1" ht="30.75" thickBot="1">
      <c r="A125" s="98">
        <v>76</v>
      </c>
      <c r="B125" s="33" t="s">
        <v>67</v>
      </c>
      <c r="C125" s="8">
        <v>1994</v>
      </c>
      <c r="D125" s="8">
        <v>3</v>
      </c>
      <c r="E125" s="8" t="s">
        <v>189</v>
      </c>
      <c r="F125" s="29" t="s">
        <v>16</v>
      </c>
      <c r="G125" s="9" t="s">
        <v>196</v>
      </c>
      <c r="H125" s="24">
        <v>1000</v>
      </c>
      <c r="I125" s="24">
        <v>2000</v>
      </c>
      <c r="J125" s="35">
        <f t="shared" si="2"/>
        <v>869.56521739130437</v>
      </c>
      <c r="K125" s="35">
        <f t="shared" si="3"/>
        <v>1739.1304347826087</v>
      </c>
      <c r="L125" s="35"/>
      <c r="M125" s="36"/>
    </row>
    <row r="126" spans="1:13" s="5" customFormat="1" ht="32.25" thickBot="1">
      <c r="A126" s="98">
        <v>77</v>
      </c>
      <c r="B126" s="33" t="s">
        <v>68</v>
      </c>
      <c r="C126" s="8">
        <v>1986</v>
      </c>
      <c r="D126" s="8">
        <v>3</v>
      </c>
      <c r="E126" s="8" t="s">
        <v>190</v>
      </c>
      <c r="F126" s="29" t="s">
        <v>14</v>
      </c>
      <c r="G126" s="9" t="s">
        <v>196</v>
      </c>
      <c r="H126" s="24">
        <v>3200</v>
      </c>
      <c r="I126" s="24">
        <v>7500</v>
      </c>
      <c r="J126" s="35">
        <f t="shared" si="2"/>
        <v>2782.608695652174</v>
      </c>
      <c r="K126" s="35">
        <f t="shared" si="3"/>
        <v>6521.739130434783</v>
      </c>
      <c r="L126" s="35"/>
      <c r="M126" s="36"/>
    </row>
    <row r="127" spans="1:13" s="5" customFormat="1" ht="32.25" thickBot="1">
      <c r="A127" s="86">
        <v>78</v>
      </c>
      <c r="B127" s="33" t="s">
        <v>69</v>
      </c>
      <c r="C127" s="14" t="s">
        <v>173</v>
      </c>
      <c r="D127" s="14">
        <v>10</v>
      </c>
      <c r="E127" s="14" t="s">
        <v>190</v>
      </c>
      <c r="F127" s="30" t="s">
        <v>14</v>
      </c>
      <c r="G127" s="15"/>
      <c r="H127" s="57">
        <v>15000</v>
      </c>
      <c r="I127" s="57">
        <v>45000</v>
      </c>
      <c r="J127" s="60">
        <f t="shared" si="2"/>
        <v>13043.478260869566</v>
      </c>
      <c r="K127" s="60">
        <f t="shared" si="3"/>
        <v>39130.434782608696</v>
      </c>
      <c r="L127" s="60"/>
      <c r="M127" s="61"/>
    </row>
    <row r="128" spans="1:13" s="5" customFormat="1" ht="16.5" thickBot="1">
      <c r="A128" s="102"/>
      <c r="B128" s="64" t="s">
        <v>70</v>
      </c>
      <c r="C128" s="72">
        <v>2001</v>
      </c>
      <c r="D128" s="72">
        <v>1</v>
      </c>
      <c r="E128" s="72" t="s">
        <v>190</v>
      </c>
      <c r="F128" s="73" t="s">
        <v>15</v>
      </c>
      <c r="G128" s="74" t="s">
        <v>195</v>
      </c>
      <c r="H128" s="82"/>
      <c r="I128" s="82"/>
      <c r="J128" s="79"/>
      <c r="K128" s="79"/>
      <c r="L128" s="79"/>
      <c r="M128" s="84"/>
    </row>
    <row r="129" spans="1:13" s="5" customFormat="1" ht="16.5" thickBot="1">
      <c r="A129" s="102"/>
      <c r="B129" s="64" t="s">
        <v>63</v>
      </c>
      <c r="C129" s="72">
        <v>2000</v>
      </c>
      <c r="D129" s="72">
        <v>1</v>
      </c>
      <c r="E129" s="72" t="s">
        <v>190</v>
      </c>
      <c r="F129" s="73" t="s">
        <v>15</v>
      </c>
      <c r="G129" s="74" t="s">
        <v>195</v>
      </c>
      <c r="H129" s="82"/>
      <c r="I129" s="82"/>
      <c r="J129" s="79"/>
      <c r="K129" s="79"/>
      <c r="L129" s="79"/>
      <c r="M129" s="84"/>
    </row>
    <row r="130" spans="1:13" s="5" customFormat="1" ht="30.75" thickBot="1">
      <c r="A130" s="102"/>
      <c r="B130" s="64" t="s">
        <v>64</v>
      </c>
      <c r="C130" s="72">
        <v>1999</v>
      </c>
      <c r="D130" s="72">
        <v>1</v>
      </c>
      <c r="E130" s="72" t="s">
        <v>190</v>
      </c>
      <c r="F130" s="73" t="s">
        <v>15</v>
      </c>
      <c r="G130" s="74" t="s">
        <v>197</v>
      </c>
      <c r="H130" s="82"/>
      <c r="I130" s="82"/>
      <c r="J130" s="79"/>
      <c r="K130" s="79"/>
      <c r="L130" s="79"/>
      <c r="M130" s="84"/>
    </row>
    <row r="131" spans="1:13" s="5" customFormat="1" ht="30.75" thickBot="1">
      <c r="A131" s="102"/>
      <c r="B131" s="64" t="s">
        <v>65</v>
      </c>
      <c r="C131" s="72">
        <v>1998</v>
      </c>
      <c r="D131" s="72">
        <v>1</v>
      </c>
      <c r="E131" s="72" t="s">
        <v>190</v>
      </c>
      <c r="F131" s="73" t="s">
        <v>15</v>
      </c>
      <c r="G131" s="74" t="s">
        <v>197</v>
      </c>
      <c r="H131" s="82"/>
      <c r="I131" s="82"/>
      <c r="J131" s="79"/>
      <c r="K131" s="79"/>
      <c r="L131" s="79"/>
      <c r="M131" s="84"/>
    </row>
    <row r="132" spans="1:13" s="5" customFormat="1" ht="30.75" thickBot="1">
      <c r="A132" s="102"/>
      <c r="B132" s="64" t="s">
        <v>71</v>
      </c>
      <c r="C132" s="72">
        <v>1997</v>
      </c>
      <c r="D132" s="72">
        <v>1</v>
      </c>
      <c r="E132" s="72" t="s">
        <v>190</v>
      </c>
      <c r="F132" s="73" t="s">
        <v>15</v>
      </c>
      <c r="G132" s="74" t="s">
        <v>197</v>
      </c>
      <c r="H132" s="82"/>
      <c r="I132" s="82"/>
      <c r="J132" s="79"/>
      <c r="K132" s="79"/>
      <c r="L132" s="79"/>
      <c r="M132" s="84"/>
    </row>
    <row r="133" spans="1:13" s="5" customFormat="1" ht="30.75" thickBot="1">
      <c r="A133" s="102"/>
      <c r="B133" s="64" t="s">
        <v>66</v>
      </c>
      <c r="C133" s="72">
        <v>1996</v>
      </c>
      <c r="D133" s="72">
        <v>1</v>
      </c>
      <c r="E133" s="72" t="s">
        <v>190</v>
      </c>
      <c r="F133" s="73" t="s">
        <v>15</v>
      </c>
      <c r="G133" s="74" t="s">
        <v>197</v>
      </c>
      <c r="H133" s="82"/>
      <c r="I133" s="82"/>
      <c r="J133" s="79"/>
      <c r="K133" s="79"/>
      <c r="L133" s="79"/>
      <c r="M133" s="84"/>
    </row>
    <row r="134" spans="1:13" s="5" customFormat="1" ht="30.75" thickBot="1">
      <c r="A134" s="102"/>
      <c r="B134" s="64" t="s">
        <v>72</v>
      </c>
      <c r="C134" s="72">
        <v>1995</v>
      </c>
      <c r="D134" s="72">
        <v>1</v>
      </c>
      <c r="E134" s="72" t="s">
        <v>190</v>
      </c>
      <c r="F134" s="73" t="s">
        <v>15</v>
      </c>
      <c r="G134" s="74" t="s">
        <v>197</v>
      </c>
      <c r="H134" s="82"/>
      <c r="I134" s="82"/>
      <c r="J134" s="79"/>
      <c r="K134" s="79"/>
      <c r="L134" s="79"/>
      <c r="M134" s="84"/>
    </row>
    <row r="135" spans="1:13" s="5" customFormat="1" ht="30.75" thickBot="1">
      <c r="A135" s="102"/>
      <c r="B135" s="64" t="s">
        <v>73</v>
      </c>
      <c r="C135" s="72">
        <v>1988</v>
      </c>
      <c r="D135" s="72">
        <v>1</v>
      </c>
      <c r="E135" s="72" t="s">
        <v>190</v>
      </c>
      <c r="F135" s="73" t="s">
        <v>15</v>
      </c>
      <c r="G135" s="74" t="s">
        <v>212</v>
      </c>
      <c r="H135" s="82"/>
      <c r="I135" s="82"/>
      <c r="J135" s="79"/>
      <c r="K135" s="79"/>
      <c r="L135" s="79"/>
      <c r="M135" s="84"/>
    </row>
    <row r="136" spans="1:13" s="5" customFormat="1" ht="30.75" thickBot="1">
      <c r="A136" s="102"/>
      <c r="B136" s="64" t="s">
        <v>68</v>
      </c>
      <c r="C136" s="72">
        <v>1986</v>
      </c>
      <c r="D136" s="72">
        <v>1</v>
      </c>
      <c r="E136" s="72" t="s">
        <v>190</v>
      </c>
      <c r="F136" s="73" t="s">
        <v>15</v>
      </c>
      <c r="G136" s="74" t="s">
        <v>197</v>
      </c>
      <c r="H136" s="82"/>
      <c r="I136" s="82"/>
      <c r="J136" s="79"/>
      <c r="K136" s="79"/>
      <c r="L136" s="79"/>
      <c r="M136" s="84"/>
    </row>
    <row r="137" spans="1:13" s="5" customFormat="1" ht="30.75" thickBot="1">
      <c r="A137" s="103"/>
      <c r="B137" s="64" t="s">
        <v>74</v>
      </c>
      <c r="C137" s="93">
        <v>1985</v>
      </c>
      <c r="D137" s="93">
        <v>1</v>
      </c>
      <c r="E137" s="93" t="s">
        <v>190</v>
      </c>
      <c r="F137" s="94" t="s">
        <v>15</v>
      </c>
      <c r="G137" s="95" t="s">
        <v>213</v>
      </c>
      <c r="H137" s="83"/>
      <c r="I137" s="83"/>
      <c r="J137" s="80"/>
      <c r="K137" s="80"/>
      <c r="L137" s="80"/>
      <c r="M137" s="85"/>
    </row>
    <row r="138" spans="1:13" s="5" customFormat="1" ht="31.5">
      <c r="A138" s="86">
        <v>79</v>
      </c>
      <c r="B138" s="34" t="s">
        <v>75</v>
      </c>
      <c r="C138" s="14" t="s">
        <v>174</v>
      </c>
      <c r="D138" s="14">
        <v>6</v>
      </c>
      <c r="E138" s="14" t="s">
        <v>190</v>
      </c>
      <c r="F138" s="30" t="s">
        <v>14</v>
      </c>
      <c r="G138" s="15"/>
      <c r="H138" s="57">
        <v>6000</v>
      </c>
      <c r="I138" s="57">
        <v>12000</v>
      </c>
      <c r="J138" s="60">
        <f t="shared" ref="J134:J197" si="4">H138/$I$3</f>
        <v>5217.3913043478269</v>
      </c>
      <c r="K138" s="60">
        <f t="shared" ref="K134:K197" si="5">I138/$I$3</f>
        <v>10434.782608695654</v>
      </c>
      <c r="L138" s="60"/>
      <c r="M138" s="61"/>
    </row>
    <row r="139" spans="1:13" s="5" customFormat="1" ht="15.75">
      <c r="A139" s="102"/>
      <c r="B139" s="71" t="s">
        <v>70</v>
      </c>
      <c r="C139" s="72">
        <v>2001</v>
      </c>
      <c r="D139" s="72">
        <v>1</v>
      </c>
      <c r="E139" s="72" t="s">
        <v>190</v>
      </c>
      <c r="F139" s="73" t="s">
        <v>15</v>
      </c>
      <c r="G139" s="74" t="s">
        <v>195</v>
      </c>
      <c r="H139" s="82"/>
      <c r="I139" s="82"/>
      <c r="J139" s="79"/>
      <c r="K139" s="79"/>
      <c r="L139" s="79"/>
      <c r="M139" s="84"/>
    </row>
    <row r="140" spans="1:13" s="5" customFormat="1" ht="30">
      <c r="A140" s="102"/>
      <c r="B140" s="71" t="s">
        <v>65</v>
      </c>
      <c r="C140" s="72">
        <v>1998</v>
      </c>
      <c r="D140" s="72">
        <v>1</v>
      </c>
      <c r="E140" s="72" t="s">
        <v>190</v>
      </c>
      <c r="F140" s="73" t="s">
        <v>15</v>
      </c>
      <c r="G140" s="74" t="s">
        <v>197</v>
      </c>
      <c r="H140" s="82"/>
      <c r="I140" s="82"/>
      <c r="J140" s="79"/>
      <c r="K140" s="79"/>
      <c r="L140" s="79"/>
      <c r="M140" s="84"/>
    </row>
    <row r="141" spans="1:13" s="5" customFormat="1" ht="30">
      <c r="A141" s="102"/>
      <c r="B141" s="71" t="s">
        <v>71</v>
      </c>
      <c r="C141" s="72">
        <v>1997</v>
      </c>
      <c r="D141" s="72">
        <v>1</v>
      </c>
      <c r="E141" s="72" t="s">
        <v>190</v>
      </c>
      <c r="F141" s="73" t="s">
        <v>15</v>
      </c>
      <c r="G141" s="74" t="s">
        <v>197</v>
      </c>
      <c r="H141" s="82"/>
      <c r="I141" s="82"/>
      <c r="J141" s="79"/>
      <c r="K141" s="79"/>
      <c r="L141" s="79"/>
      <c r="M141" s="84"/>
    </row>
    <row r="142" spans="1:13" s="5" customFormat="1" ht="30">
      <c r="A142" s="102"/>
      <c r="B142" s="71" t="s">
        <v>66</v>
      </c>
      <c r="C142" s="72">
        <v>1996</v>
      </c>
      <c r="D142" s="72">
        <v>1</v>
      </c>
      <c r="E142" s="72" t="s">
        <v>190</v>
      </c>
      <c r="F142" s="73" t="s">
        <v>15</v>
      </c>
      <c r="G142" s="74" t="s">
        <v>197</v>
      </c>
      <c r="H142" s="82"/>
      <c r="I142" s="82"/>
      <c r="J142" s="79"/>
      <c r="K142" s="79"/>
      <c r="L142" s="79"/>
      <c r="M142" s="84"/>
    </row>
    <row r="143" spans="1:13" s="5" customFormat="1" ht="30">
      <c r="A143" s="102"/>
      <c r="B143" s="71" t="s">
        <v>72</v>
      </c>
      <c r="C143" s="72">
        <v>1995</v>
      </c>
      <c r="D143" s="72">
        <v>1</v>
      </c>
      <c r="E143" s="72" t="s">
        <v>190</v>
      </c>
      <c r="F143" s="73" t="s">
        <v>15</v>
      </c>
      <c r="G143" s="74" t="s">
        <v>197</v>
      </c>
      <c r="H143" s="82"/>
      <c r="I143" s="82"/>
      <c r="J143" s="79"/>
      <c r="K143" s="79"/>
      <c r="L143" s="79"/>
      <c r="M143" s="84"/>
    </row>
    <row r="144" spans="1:13" s="5" customFormat="1" ht="30.75" thickBot="1">
      <c r="A144" s="103"/>
      <c r="B144" s="92" t="s">
        <v>68</v>
      </c>
      <c r="C144" s="93">
        <v>1986</v>
      </c>
      <c r="D144" s="93">
        <v>1</v>
      </c>
      <c r="E144" s="93" t="s">
        <v>190</v>
      </c>
      <c r="F144" s="94" t="s">
        <v>15</v>
      </c>
      <c r="G144" s="95" t="s">
        <v>206</v>
      </c>
      <c r="H144" s="83"/>
      <c r="I144" s="83"/>
      <c r="J144" s="80"/>
      <c r="K144" s="80"/>
      <c r="L144" s="80"/>
      <c r="M144" s="85"/>
    </row>
    <row r="145" spans="1:13" s="5" customFormat="1" ht="31.5">
      <c r="A145" s="86">
        <v>80</v>
      </c>
      <c r="B145" s="106" t="s">
        <v>76</v>
      </c>
      <c r="C145" s="6" t="s">
        <v>175</v>
      </c>
      <c r="D145" s="6">
        <v>9</v>
      </c>
      <c r="E145" s="6" t="s">
        <v>189</v>
      </c>
      <c r="F145" s="31" t="s">
        <v>14</v>
      </c>
      <c r="G145" s="107"/>
      <c r="H145" s="57">
        <v>4500</v>
      </c>
      <c r="I145" s="57">
        <v>15000</v>
      </c>
      <c r="J145" s="60">
        <f t="shared" si="4"/>
        <v>3913.04347826087</v>
      </c>
      <c r="K145" s="60">
        <f t="shared" si="5"/>
        <v>13043.478260869566</v>
      </c>
      <c r="L145" s="60"/>
      <c r="M145" s="61"/>
    </row>
    <row r="146" spans="1:13" s="5" customFormat="1" ht="15.75">
      <c r="A146" s="102"/>
      <c r="B146" s="71" t="s">
        <v>60</v>
      </c>
      <c r="C146" s="72">
        <v>2004</v>
      </c>
      <c r="D146" s="72">
        <v>1</v>
      </c>
      <c r="E146" s="72" t="s">
        <v>189</v>
      </c>
      <c r="F146" s="73" t="s">
        <v>15</v>
      </c>
      <c r="G146" s="74" t="s">
        <v>195</v>
      </c>
      <c r="H146" s="82"/>
      <c r="I146" s="82"/>
      <c r="J146" s="79"/>
      <c r="K146" s="79"/>
      <c r="L146" s="79"/>
      <c r="M146" s="84"/>
    </row>
    <row r="147" spans="1:13" s="5" customFormat="1" ht="15.75">
      <c r="A147" s="102"/>
      <c r="B147" s="71" t="s">
        <v>61</v>
      </c>
      <c r="C147" s="72">
        <v>2003</v>
      </c>
      <c r="D147" s="72">
        <v>1</v>
      </c>
      <c r="E147" s="72" t="s">
        <v>189</v>
      </c>
      <c r="F147" s="73" t="s">
        <v>15</v>
      </c>
      <c r="G147" s="74" t="s">
        <v>195</v>
      </c>
      <c r="H147" s="82"/>
      <c r="I147" s="82"/>
      <c r="J147" s="79"/>
      <c r="K147" s="79"/>
      <c r="L147" s="79"/>
      <c r="M147" s="84"/>
    </row>
    <row r="148" spans="1:13" s="5" customFormat="1" ht="15.75">
      <c r="A148" s="102"/>
      <c r="B148" s="71" t="s">
        <v>62</v>
      </c>
      <c r="C148" s="72">
        <v>2002</v>
      </c>
      <c r="D148" s="72">
        <v>1</v>
      </c>
      <c r="E148" s="72" t="s">
        <v>189</v>
      </c>
      <c r="F148" s="73" t="s">
        <v>15</v>
      </c>
      <c r="G148" s="74" t="s">
        <v>195</v>
      </c>
      <c r="H148" s="82"/>
      <c r="I148" s="82"/>
      <c r="J148" s="79"/>
      <c r="K148" s="79"/>
      <c r="L148" s="79"/>
      <c r="M148" s="84"/>
    </row>
    <row r="149" spans="1:13" s="5" customFormat="1" ht="30">
      <c r="A149" s="102"/>
      <c r="B149" s="71" t="s">
        <v>64</v>
      </c>
      <c r="C149" s="72">
        <v>1999</v>
      </c>
      <c r="D149" s="72">
        <v>1</v>
      </c>
      <c r="E149" s="72" t="s">
        <v>189</v>
      </c>
      <c r="F149" s="73" t="s">
        <v>15</v>
      </c>
      <c r="G149" s="74" t="s">
        <v>197</v>
      </c>
      <c r="H149" s="82"/>
      <c r="I149" s="82"/>
      <c r="J149" s="79"/>
      <c r="K149" s="79"/>
      <c r="L149" s="79"/>
      <c r="M149" s="84"/>
    </row>
    <row r="150" spans="1:13" s="5" customFormat="1" ht="30">
      <c r="A150" s="102"/>
      <c r="B150" s="71" t="s">
        <v>71</v>
      </c>
      <c r="C150" s="72">
        <v>1997</v>
      </c>
      <c r="D150" s="72">
        <v>1</v>
      </c>
      <c r="E150" s="72" t="s">
        <v>189</v>
      </c>
      <c r="F150" s="73" t="s">
        <v>15</v>
      </c>
      <c r="G150" s="74" t="s">
        <v>197</v>
      </c>
      <c r="H150" s="82"/>
      <c r="I150" s="82"/>
      <c r="J150" s="79"/>
      <c r="K150" s="79"/>
      <c r="L150" s="79"/>
      <c r="M150" s="84"/>
    </row>
    <row r="151" spans="1:13" s="5" customFormat="1" ht="30">
      <c r="A151" s="102"/>
      <c r="B151" s="71" t="s">
        <v>66</v>
      </c>
      <c r="C151" s="72">
        <v>1994</v>
      </c>
      <c r="D151" s="72">
        <v>1</v>
      </c>
      <c r="E151" s="72" t="s">
        <v>189</v>
      </c>
      <c r="F151" s="73" t="s">
        <v>15</v>
      </c>
      <c r="G151" s="74" t="s">
        <v>197</v>
      </c>
      <c r="H151" s="82"/>
      <c r="I151" s="82"/>
      <c r="J151" s="79"/>
      <c r="K151" s="79"/>
      <c r="L151" s="79"/>
      <c r="M151" s="84"/>
    </row>
    <row r="152" spans="1:13" s="5" customFormat="1" ht="30">
      <c r="A152" s="102"/>
      <c r="B152" s="71" t="s">
        <v>67</v>
      </c>
      <c r="C152" s="72">
        <v>1996</v>
      </c>
      <c r="D152" s="72">
        <v>1</v>
      </c>
      <c r="E152" s="72" t="s">
        <v>189</v>
      </c>
      <c r="F152" s="73" t="s">
        <v>15</v>
      </c>
      <c r="G152" s="74" t="s">
        <v>197</v>
      </c>
      <c r="H152" s="82"/>
      <c r="I152" s="82"/>
      <c r="J152" s="79"/>
      <c r="K152" s="79"/>
      <c r="L152" s="79"/>
      <c r="M152" s="84"/>
    </row>
    <row r="153" spans="1:13" s="5" customFormat="1" ht="30">
      <c r="A153" s="102"/>
      <c r="B153" s="71" t="s">
        <v>68</v>
      </c>
      <c r="C153" s="72">
        <v>1986</v>
      </c>
      <c r="D153" s="72">
        <v>1</v>
      </c>
      <c r="E153" s="72" t="s">
        <v>189</v>
      </c>
      <c r="F153" s="73" t="s">
        <v>15</v>
      </c>
      <c r="G153" s="74" t="s">
        <v>197</v>
      </c>
      <c r="H153" s="82"/>
      <c r="I153" s="82"/>
      <c r="J153" s="79"/>
      <c r="K153" s="79"/>
      <c r="L153" s="79"/>
      <c r="M153" s="84"/>
    </row>
    <row r="154" spans="1:13" s="5" customFormat="1" ht="30.75" thickBot="1">
      <c r="A154" s="103"/>
      <c r="B154" s="92" t="s">
        <v>77</v>
      </c>
      <c r="C154" s="93">
        <v>1983</v>
      </c>
      <c r="D154" s="93">
        <v>1</v>
      </c>
      <c r="E154" s="93" t="s">
        <v>189</v>
      </c>
      <c r="F154" s="94" t="s">
        <v>15</v>
      </c>
      <c r="G154" s="95" t="s">
        <v>197</v>
      </c>
      <c r="H154" s="83"/>
      <c r="I154" s="83"/>
      <c r="J154" s="80"/>
      <c r="K154" s="80"/>
      <c r="L154" s="80"/>
      <c r="M154" s="85"/>
    </row>
    <row r="155" spans="1:13" s="5" customFormat="1" ht="16.5" thickBot="1">
      <c r="A155" s="98">
        <v>81</v>
      </c>
      <c r="B155" s="33" t="s">
        <v>78</v>
      </c>
      <c r="C155" s="8">
        <v>2004</v>
      </c>
      <c r="D155" s="8">
        <v>12</v>
      </c>
      <c r="E155" s="8" t="s">
        <v>189</v>
      </c>
      <c r="F155" s="29" t="s">
        <v>193</v>
      </c>
      <c r="G155" s="9" t="s">
        <v>194</v>
      </c>
      <c r="H155" s="24">
        <v>6500</v>
      </c>
      <c r="I155" s="24">
        <v>13000</v>
      </c>
      <c r="J155" s="35">
        <f t="shared" si="4"/>
        <v>5652.1739130434789</v>
      </c>
      <c r="K155" s="35">
        <f t="shared" si="5"/>
        <v>11304.347826086958</v>
      </c>
      <c r="L155" s="35"/>
      <c r="M155" s="36"/>
    </row>
    <row r="156" spans="1:13" s="5" customFormat="1" ht="16.5" thickBot="1">
      <c r="A156" s="98">
        <v>82</v>
      </c>
      <c r="B156" s="33" t="s">
        <v>79</v>
      </c>
      <c r="C156" s="8">
        <v>2003</v>
      </c>
      <c r="D156" s="8">
        <v>12</v>
      </c>
      <c r="E156" s="8" t="s">
        <v>189</v>
      </c>
      <c r="F156" s="29" t="s">
        <v>193</v>
      </c>
      <c r="G156" s="9" t="s">
        <v>194</v>
      </c>
      <c r="H156" s="24">
        <v>6500</v>
      </c>
      <c r="I156" s="24">
        <v>13000</v>
      </c>
      <c r="J156" s="35">
        <f t="shared" si="4"/>
        <v>5652.1739130434789</v>
      </c>
      <c r="K156" s="35">
        <f t="shared" si="5"/>
        <v>11304.347826086958</v>
      </c>
      <c r="L156" s="35"/>
      <c r="M156" s="36"/>
    </row>
    <row r="157" spans="1:13" s="5" customFormat="1" ht="16.5" thickBot="1">
      <c r="A157" s="98">
        <v>83</v>
      </c>
      <c r="B157" s="33" t="s">
        <v>79</v>
      </c>
      <c r="C157" s="8">
        <v>2003</v>
      </c>
      <c r="D157" s="8">
        <v>12</v>
      </c>
      <c r="E157" s="8" t="s">
        <v>189</v>
      </c>
      <c r="F157" s="29" t="s">
        <v>193</v>
      </c>
      <c r="G157" s="9" t="s">
        <v>194</v>
      </c>
      <c r="H157" s="24">
        <v>6500</v>
      </c>
      <c r="I157" s="24">
        <v>13000</v>
      </c>
      <c r="J157" s="35">
        <f t="shared" si="4"/>
        <v>5652.1739130434789</v>
      </c>
      <c r="K157" s="35">
        <f t="shared" si="5"/>
        <v>11304.347826086958</v>
      </c>
      <c r="L157" s="35"/>
      <c r="M157" s="36"/>
    </row>
    <row r="158" spans="1:13" s="5" customFormat="1" ht="16.5" thickBot="1">
      <c r="A158" s="98">
        <v>84</v>
      </c>
      <c r="B158" s="33" t="s">
        <v>79</v>
      </c>
      <c r="C158" s="8">
        <v>2003</v>
      </c>
      <c r="D158" s="8">
        <v>3</v>
      </c>
      <c r="E158" s="8" t="s">
        <v>189</v>
      </c>
      <c r="F158" s="29" t="s">
        <v>16</v>
      </c>
      <c r="G158" s="9" t="s">
        <v>194</v>
      </c>
      <c r="H158" s="24">
        <v>1500</v>
      </c>
      <c r="I158" s="24">
        <v>3000</v>
      </c>
      <c r="J158" s="35">
        <f t="shared" si="4"/>
        <v>1304.3478260869567</v>
      </c>
      <c r="K158" s="35">
        <f t="shared" si="5"/>
        <v>2608.6956521739135</v>
      </c>
      <c r="L158" s="35"/>
      <c r="M158" s="36"/>
    </row>
    <row r="159" spans="1:13" s="5" customFormat="1" ht="16.5" thickBot="1">
      <c r="A159" s="98">
        <v>85</v>
      </c>
      <c r="B159" s="33" t="s">
        <v>80</v>
      </c>
      <c r="C159" s="8">
        <v>2001</v>
      </c>
      <c r="D159" s="8">
        <v>6</v>
      </c>
      <c r="E159" s="8" t="s">
        <v>189</v>
      </c>
      <c r="F159" s="29" t="s">
        <v>16</v>
      </c>
      <c r="G159" s="9" t="s">
        <v>194</v>
      </c>
      <c r="H159" s="24">
        <v>3200</v>
      </c>
      <c r="I159" s="24">
        <v>7000</v>
      </c>
      <c r="J159" s="35">
        <f t="shared" si="4"/>
        <v>2782.608695652174</v>
      </c>
      <c r="K159" s="35">
        <f t="shared" si="5"/>
        <v>6086.9565217391309</v>
      </c>
      <c r="L159" s="35"/>
      <c r="M159" s="36"/>
    </row>
    <row r="160" spans="1:13" s="5" customFormat="1" ht="16.5" thickBot="1">
      <c r="A160" s="98">
        <v>86</v>
      </c>
      <c r="B160" s="33" t="s">
        <v>80</v>
      </c>
      <c r="C160" s="8">
        <v>2001</v>
      </c>
      <c r="D160" s="8">
        <v>3</v>
      </c>
      <c r="E160" s="8" t="s">
        <v>189</v>
      </c>
      <c r="F160" s="29" t="s">
        <v>16</v>
      </c>
      <c r="G160" s="9" t="s">
        <v>194</v>
      </c>
      <c r="H160" s="24">
        <v>1600</v>
      </c>
      <c r="I160" s="24">
        <v>3500</v>
      </c>
      <c r="J160" s="35">
        <f t="shared" si="4"/>
        <v>1391.304347826087</v>
      </c>
      <c r="K160" s="35">
        <f t="shared" si="5"/>
        <v>3043.4782608695655</v>
      </c>
      <c r="L160" s="35"/>
      <c r="M160" s="36"/>
    </row>
    <row r="161" spans="1:13" s="5" customFormat="1" ht="16.5" thickBot="1">
      <c r="A161" s="98">
        <v>87</v>
      </c>
      <c r="B161" s="33" t="s">
        <v>81</v>
      </c>
      <c r="C161" s="8">
        <v>2000</v>
      </c>
      <c r="D161" s="8">
        <v>6</v>
      </c>
      <c r="E161" s="8" t="s">
        <v>189</v>
      </c>
      <c r="F161" s="29" t="s">
        <v>16</v>
      </c>
      <c r="G161" s="9" t="s">
        <v>194</v>
      </c>
      <c r="H161" s="24">
        <v>3200</v>
      </c>
      <c r="I161" s="24">
        <v>6400</v>
      </c>
      <c r="J161" s="35">
        <f t="shared" si="4"/>
        <v>2782.608695652174</v>
      </c>
      <c r="K161" s="35">
        <f t="shared" si="5"/>
        <v>5565.217391304348</v>
      </c>
      <c r="L161" s="35"/>
      <c r="M161" s="36"/>
    </row>
    <row r="162" spans="1:13" s="5" customFormat="1" ht="30.75" thickBot="1">
      <c r="A162" s="98">
        <v>88</v>
      </c>
      <c r="B162" s="33" t="s">
        <v>82</v>
      </c>
      <c r="C162" s="8">
        <v>1999</v>
      </c>
      <c r="D162" s="8">
        <v>3</v>
      </c>
      <c r="E162" s="8" t="s">
        <v>189</v>
      </c>
      <c r="F162" s="29" t="s">
        <v>16</v>
      </c>
      <c r="G162" s="9" t="s">
        <v>196</v>
      </c>
      <c r="H162" s="24">
        <v>2000</v>
      </c>
      <c r="I162" s="24">
        <v>5000</v>
      </c>
      <c r="J162" s="35">
        <f t="shared" si="4"/>
        <v>1739.1304347826087</v>
      </c>
      <c r="K162" s="35">
        <f t="shared" si="5"/>
        <v>4347.826086956522</v>
      </c>
      <c r="L162" s="35"/>
      <c r="M162" s="36"/>
    </row>
    <row r="163" spans="1:13" s="5" customFormat="1" ht="30.75" thickBot="1">
      <c r="A163" s="98">
        <v>89</v>
      </c>
      <c r="B163" s="33" t="s">
        <v>83</v>
      </c>
      <c r="C163" s="8">
        <v>1996</v>
      </c>
      <c r="D163" s="8">
        <v>12</v>
      </c>
      <c r="E163" s="8" t="s">
        <v>189</v>
      </c>
      <c r="F163" s="29" t="s">
        <v>193</v>
      </c>
      <c r="G163" s="9" t="s">
        <v>196</v>
      </c>
      <c r="H163" s="24">
        <v>6500</v>
      </c>
      <c r="I163" s="24">
        <v>13000</v>
      </c>
      <c r="J163" s="35">
        <f t="shared" si="4"/>
        <v>5652.1739130434789</v>
      </c>
      <c r="K163" s="35">
        <f t="shared" si="5"/>
        <v>11304.347826086958</v>
      </c>
      <c r="L163" s="35"/>
      <c r="M163" s="36"/>
    </row>
    <row r="164" spans="1:13" s="5" customFormat="1" ht="30.75" thickBot="1">
      <c r="A164" s="98">
        <v>90</v>
      </c>
      <c r="B164" s="33" t="s">
        <v>83</v>
      </c>
      <c r="C164" s="8">
        <v>1996</v>
      </c>
      <c r="D164" s="8">
        <v>3</v>
      </c>
      <c r="E164" s="8" t="s">
        <v>189</v>
      </c>
      <c r="F164" s="29" t="s">
        <v>16</v>
      </c>
      <c r="G164" s="9" t="s">
        <v>196</v>
      </c>
      <c r="H164" s="24">
        <v>1600</v>
      </c>
      <c r="I164" s="24">
        <v>3500</v>
      </c>
      <c r="J164" s="35">
        <f t="shared" si="4"/>
        <v>1391.304347826087</v>
      </c>
      <c r="K164" s="35">
        <f t="shared" si="5"/>
        <v>3043.4782608695655</v>
      </c>
      <c r="L164" s="35"/>
      <c r="M164" s="36"/>
    </row>
    <row r="165" spans="1:13" s="5" customFormat="1" ht="30.75" thickBot="1">
      <c r="A165" s="98">
        <v>91</v>
      </c>
      <c r="B165" s="33" t="s">
        <v>84</v>
      </c>
      <c r="C165" s="8">
        <v>1994</v>
      </c>
      <c r="D165" s="8">
        <v>3</v>
      </c>
      <c r="E165" s="8" t="s">
        <v>189</v>
      </c>
      <c r="F165" s="29" t="s">
        <v>16</v>
      </c>
      <c r="G165" s="9" t="s">
        <v>196</v>
      </c>
      <c r="H165" s="24">
        <v>1400</v>
      </c>
      <c r="I165" s="24">
        <v>3000</v>
      </c>
      <c r="J165" s="35">
        <f t="shared" si="4"/>
        <v>1217.3913043478262</v>
      </c>
      <c r="K165" s="35">
        <f t="shared" si="5"/>
        <v>2608.6956521739135</v>
      </c>
      <c r="L165" s="35"/>
      <c r="M165" s="36"/>
    </row>
    <row r="166" spans="1:13" s="5" customFormat="1" ht="30.75" thickBot="1">
      <c r="A166" s="98">
        <v>92</v>
      </c>
      <c r="B166" s="33" t="s">
        <v>85</v>
      </c>
      <c r="C166" s="8">
        <v>1991</v>
      </c>
      <c r="D166" s="8">
        <v>3</v>
      </c>
      <c r="E166" s="8" t="s">
        <v>189</v>
      </c>
      <c r="F166" s="29" t="s">
        <v>16</v>
      </c>
      <c r="G166" s="9" t="s">
        <v>196</v>
      </c>
      <c r="H166" s="24">
        <v>2000</v>
      </c>
      <c r="I166" s="24">
        <v>5000</v>
      </c>
      <c r="J166" s="35">
        <f t="shared" si="4"/>
        <v>1739.1304347826087</v>
      </c>
      <c r="K166" s="35">
        <f t="shared" si="5"/>
        <v>4347.826086956522</v>
      </c>
      <c r="L166" s="35"/>
      <c r="M166" s="36"/>
    </row>
    <row r="167" spans="1:13" s="5" customFormat="1" ht="30.75" thickBot="1">
      <c r="A167" s="98">
        <v>93</v>
      </c>
      <c r="B167" s="33" t="s">
        <v>86</v>
      </c>
      <c r="C167" s="8">
        <v>1988</v>
      </c>
      <c r="D167" s="8">
        <v>12</v>
      </c>
      <c r="E167" s="8" t="s">
        <v>189</v>
      </c>
      <c r="F167" s="29" t="s">
        <v>193</v>
      </c>
      <c r="G167" s="9" t="s">
        <v>196</v>
      </c>
      <c r="H167" s="24">
        <v>7000</v>
      </c>
      <c r="I167" s="24">
        <v>14000</v>
      </c>
      <c r="J167" s="35">
        <f t="shared" si="4"/>
        <v>6086.9565217391309</v>
      </c>
      <c r="K167" s="35">
        <f t="shared" si="5"/>
        <v>12173.913043478262</v>
      </c>
      <c r="L167" s="35"/>
      <c r="M167" s="36"/>
    </row>
    <row r="168" spans="1:13" s="5" customFormat="1" ht="30.75" thickBot="1">
      <c r="A168" s="98">
        <v>94</v>
      </c>
      <c r="B168" s="33" t="s">
        <v>86</v>
      </c>
      <c r="C168" s="8">
        <v>1988</v>
      </c>
      <c r="D168" s="8">
        <v>6</v>
      </c>
      <c r="E168" s="8" t="s">
        <v>189</v>
      </c>
      <c r="F168" s="29" t="s">
        <v>16</v>
      </c>
      <c r="G168" s="9" t="s">
        <v>196</v>
      </c>
      <c r="H168" s="24">
        <v>3500</v>
      </c>
      <c r="I168" s="24">
        <v>8000</v>
      </c>
      <c r="J168" s="35">
        <f t="shared" si="4"/>
        <v>3043.4782608695655</v>
      </c>
      <c r="K168" s="35">
        <f t="shared" si="5"/>
        <v>6956.521739130435</v>
      </c>
      <c r="L168" s="35"/>
      <c r="M168" s="36"/>
    </row>
    <row r="169" spans="1:13" s="5" customFormat="1" ht="30.75" thickBot="1">
      <c r="A169" s="98">
        <v>95</v>
      </c>
      <c r="B169" s="33" t="s">
        <v>87</v>
      </c>
      <c r="C169" s="8">
        <v>1986</v>
      </c>
      <c r="D169" s="8">
        <v>12</v>
      </c>
      <c r="E169" s="8" t="s">
        <v>189</v>
      </c>
      <c r="F169" s="29" t="s">
        <v>193</v>
      </c>
      <c r="G169" s="9" t="s">
        <v>196</v>
      </c>
      <c r="H169" s="24">
        <v>7000</v>
      </c>
      <c r="I169" s="24">
        <v>14000</v>
      </c>
      <c r="J169" s="35">
        <f t="shared" si="4"/>
        <v>6086.9565217391309</v>
      </c>
      <c r="K169" s="35">
        <f t="shared" si="5"/>
        <v>12173.913043478262</v>
      </c>
      <c r="L169" s="35"/>
      <c r="M169" s="36"/>
    </row>
    <row r="170" spans="1:13" s="5" customFormat="1" ht="60.75" thickBot="1">
      <c r="A170" s="98">
        <v>96</v>
      </c>
      <c r="B170" s="33" t="s">
        <v>88</v>
      </c>
      <c r="C170" s="8">
        <v>1970</v>
      </c>
      <c r="D170" s="8">
        <v>6</v>
      </c>
      <c r="E170" s="8" t="s">
        <v>189</v>
      </c>
      <c r="F170" s="29" t="s">
        <v>16</v>
      </c>
      <c r="G170" s="9" t="s">
        <v>214</v>
      </c>
      <c r="H170" s="24">
        <v>2500</v>
      </c>
      <c r="I170" s="24">
        <v>7500</v>
      </c>
      <c r="J170" s="35">
        <f t="shared" si="4"/>
        <v>2173.913043478261</v>
      </c>
      <c r="K170" s="35">
        <f t="shared" si="5"/>
        <v>6521.739130434783</v>
      </c>
      <c r="L170" s="35"/>
      <c r="M170" s="36"/>
    </row>
    <row r="171" spans="1:13" s="5" customFormat="1" ht="30.75" thickBot="1">
      <c r="A171" s="98">
        <v>97</v>
      </c>
      <c r="B171" s="33" t="s">
        <v>89</v>
      </c>
      <c r="C171" s="8">
        <v>1922</v>
      </c>
      <c r="D171" s="8">
        <v>1</v>
      </c>
      <c r="E171" s="8" t="s">
        <v>189</v>
      </c>
      <c r="F171" s="29" t="s">
        <v>15</v>
      </c>
      <c r="G171" s="9" t="s">
        <v>215</v>
      </c>
      <c r="H171" s="24">
        <v>2000</v>
      </c>
      <c r="I171" s="24">
        <v>5000</v>
      </c>
      <c r="J171" s="35">
        <f t="shared" si="4"/>
        <v>1739.1304347826087</v>
      </c>
      <c r="K171" s="35">
        <f t="shared" si="5"/>
        <v>4347.826086956522</v>
      </c>
      <c r="L171" s="35"/>
      <c r="M171" s="36"/>
    </row>
    <row r="172" spans="1:13" s="5" customFormat="1" ht="31.5">
      <c r="A172" s="111">
        <v>98</v>
      </c>
      <c r="B172" s="106" t="s">
        <v>90</v>
      </c>
      <c r="C172" s="6" t="s">
        <v>176</v>
      </c>
      <c r="D172" s="6">
        <v>16</v>
      </c>
      <c r="E172" s="6" t="s">
        <v>190</v>
      </c>
      <c r="F172" s="31" t="s">
        <v>14</v>
      </c>
      <c r="G172" s="107"/>
      <c r="H172" s="112">
        <v>20000</v>
      </c>
      <c r="I172" s="112">
        <v>50000</v>
      </c>
      <c r="J172" s="113">
        <f t="shared" si="4"/>
        <v>17391.304347826088</v>
      </c>
      <c r="K172" s="113">
        <f t="shared" si="5"/>
        <v>43478.260869565223</v>
      </c>
      <c r="L172" s="113"/>
      <c r="M172" s="114"/>
    </row>
    <row r="173" spans="1:13" s="5" customFormat="1" ht="15.75">
      <c r="A173" s="115"/>
      <c r="B173" s="71" t="s">
        <v>79</v>
      </c>
      <c r="C173" s="72">
        <v>2003</v>
      </c>
      <c r="D173" s="72">
        <v>1</v>
      </c>
      <c r="E173" s="72" t="s">
        <v>190</v>
      </c>
      <c r="F173" s="73" t="s">
        <v>15</v>
      </c>
      <c r="G173" s="74" t="s">
        <v>195</v>
      </c>
      <c r="H173" s="109"/>
      <c r="I173" s="109"/>
      <c r="J173" s="110"/>
      <c r="K173" s="110"/>
      <c r="L173" s="110"/>
      <c r="M173" s="116"/>
    </row>
    <row r="174" spans="1:13" s="5" customFormat="1" ht="15.75">
      <c r="A174" s="115"/>
      <c r="B174" s="71" t="s">
        <v>91</v>
      </c>
      <c r="C174" s="72">
        <v>2002</v>
      </c>
      <c r="D174" s="72">
        <v>1</v>
      </c>
      <c r="E174" s="72" t="s">
        <v>190</v>
      </c>
      <c r="F174" s="73" t="s">
        <v>15</v>
      </c>
      <c r="G174" s="74" t="s">
        <v>195</v>
      </c>
      <c r="H174" s="109"/>
      <c r="I174" s="109"/>
      <c r="J174" s="110"/>
      <c r="K174" s="110"/>
      <c r="L174" s="110"/>
      <c r="M174" s="116"/>
    </row>
    <row r="175" spans="1:13" s="5" customFormat="1" ht="15.75">
      <c r="A175" s="115"/>
      <c r="B175" s="71" t="s">
        <v>80</v>
      </c>
      <c r="C175" s="72">
        <v>2001</v>
      </c>
      <c r="D175" s="72">
        <v>1</v>
      </c>
      <c r="E175" s="72" t="s">
        <v>190</v>
      </c>
      <c r="F175" s="73" t="s">
        <v>15</v>
      </c>
      <c r="G175" s="74" t="s">
        <v>195</v>
      </c>
      <c r="H175" s="109"/>
      <c r="I175" s="109"/>
      <c r="J175" s="110"/>
      <c r="K175" s="110"/>
      <c r="L175" s="110"/>
      <c r="M175" s="116"/>
    </row>
    <row r="176" spans="1:13" s="5" customFormat="1" ht="30">
      <c r="A176" s="115"/>
      <c r="B176" s="71" t="s">
        <v>82</v>
      </c>
      <c r="C176" s="72">
        <v>1999</v>
      </c>
      <c r="D176" s="72">
        <v>1</v>
      </c>
      <c r="E176" s="72" t="s">
        <v>190</v>
      </c>
      <c r="F176" s="73" t="s">
        <v>15</v>
      </c>
      <c r="G176" s="74" t="s">
        <v>197</v>
      </c>
      <c r="H176" s="109"/>
      <c r="I176" s="109"/>
      <c r="J176" s="110"/>
      <c r="K176" s="110"/>
      <c r="L176" s="110"/>
      <c r="M176" s="116"/>
    </row>
    <row r="177" spans="1:13" s="5" customFormat="1" ht="30">
      <c r="A177" s="115"/>
      <c r="B177" s="71" t="s">
        <v>92</v>
      </c>
      <c r="C177" s="72">
        <v>1998</v>
      </c>
      <c r="D177" s="72">
        <v>1</v>
      </c>
      <c r="E177" s="72" t="s">
        <v>190</v>
      </c>
      <c r="F177" s="73" t="s">
        <v>15</v>
      </c>
      <c r="G177" s="74" t="s">
        <v>197</v>
      </c>
      <c r="H177" s="109"/>
      <c r="I177" s="109"/>
      <c r="J177" s="110"/>
      <c r="K177" s="110"/>
      <c r="L177" s="110"/>
      <c r="M177" s="116"/>
    </row>
    <row r="178" spans="1:13" s="5" customFormat="1" ht="30">
      <c r="A178" s="115"/>
      <c r="B178" s="71" t="s">
        <v>93</v>
      </c>
      <c r="C178" s="72">
        <v>1997</v>
      </c>
      <c r="D178" s="72">
        <v>1</v>
      </c>
      <c r="E178" s="72" t="s">
        <v>190</v>
      </c>
      <c r="F178" s="73" t="s">
        <v>15</v>
      </c>
      <c r="G178" s="74" t="s">
        <v>216</v>
      </c>
      <c r="H178" s="109"/>
      <c r="I178" s="109"/>
      <c r="J178" s="110"/>
      <c r="K178" s="110"/>
      <c r="L178" s="110"/>
      <c r="M178" s="116"/>
    </row>
    <row r="179" spans="1:13" s="5" customFormat="1" ht="30">
      <c r="A179" s="115"/>
      <c r="B179" s="71" t="s">
        <v>83</v>
      </c>
      <c r="C179" s="72">
        <v>1996</v>
      </c>
      <c r="D179" s="72">
        <v>1</v>
      </c>
      <c r="E179" s="72" t="s">
        <v>190</v>
      </c>
      <c r="F179" s="73" t="s">
        <v>15</v>
      </c>
      <c r="G179" s="74" t="s">
        <v>197</v>
      </c>
      <c r="H179" s="109"/>
      <c r="I179" s="109"/>
      <c r="J179" s="110"/>
      <c r="K179" s="110"/>
      <c r="L179" s="110"/>
      <c r="M179" s="116"/>
    </row>
    <row r="180" spans="1:13" s="5" customFormat="1" ht="30">
      <c r="A180" s="115"/>
      <c r="B180" s="71" t="s">
        <v>94</v>
      </c>
      <c r="C180" s="72">
        <v>1995</v>
      </c>
      <c r="D180" s="72">
        <v>1</v>
      </c>
      <c r="E180" s="72" t="s">
        <v>190</v>
      </c>
      <c r="F180" s="73" t="s">
        <v>15</v>
      </c>
      <c r="G180" s="74" t="s">
        <v>197</v>
      </c>
      <c r="H180" s="109"/>
      <c r="I180" s="109"/>
      <c r="J180" s="110"/>
      <c r="K180" s="110"/>
      <c r="L180" s="110"/>
      <c r="M180" s="116"/>
    </row>
    <row r="181" spans="1:13" s="5" customFormat="1" ht="30">
      <c r="A181" s="115"/>
      <c r="B181" s="71" t="s">
        <v>95</v>
      </c>
      <c r="C181" s="72">
        <v>1993</v>
      </c>
      <c r="D181" s="72">
        <v>1</v>
      </c>
      <c r="E181" s="72" t="s">
        <v>190</v>
      </c>
      <c r="F181" s="73" t="s">
        <v>15</v>
      </c>
      <c r="G181" s="74" t="s">
        <v>197</v>
      </c>
      <c r="H181" s="109"/>
      <c r="I181" s="109"/>
      <c r="J181" s="110"/>
      <c r="K181" s="110"/>
      <c r="L181" s="110"/>
      <c r="M181" s="116"/>
    </row>
    <row r="182" spans="1:13" s="5" customFormat="1" ht="30">
      <c r="A182" s="115"/>
      <c r="B182" s="71" t="s">
        <v>96</v>
      </c>
      <c r="C182" s="72">
        <v>1992</v>
      </c>
      <c r="D182" s="72">
        <v>1</v>
      </c>
      <c r="E182" s="72" t="s">
        <v>190</v>
      </c>
      <c r="F182" s="73" t="s">
        <v>15</v>
      </c>
      <c r="G182" s="74" t="s">
        <v>197</v>
      </c>
      <c r="H182" s="109"/>
      <c r="I182" s="109"/>
      <c r="J182" s="110"/>
      <c r="K182" s="110"/>
      <c r="L182" s="110"/>
      <c r="M182" s="116"/>
    </row>
    <row r="183" spans="1:13" s="5" customFormat="1" ht="30">
      <c r="A183" s="115"/>
      <c r="B183" s="71" t="s">
        <v>85</v>
      </c>
      <c r="C183" s="72">
        <v>1991</v>
      </c>
      <c r="D183" s="72">
        <v>1</v>
      </c>
      <c r="E183" s="72" t="s">
        <v>190</v>
      </c>
      <c r="F183" s="73" t="s">
        <v>15</v>
      </c>
      <c r="G183" s="74" t="s">
        <v>197</v>
      </c>
      <c r="H183" s="109"/>
      <c r="I183" s="109"/>
      <c r="J183" s="110"/>
      <c r="K183" s="110"/>
      <c r="L183" s="110"/>
      <c r="M183" s="116"/>
    </row>
    <row r="184" spans="1:13" s="5" customFormat="1" ht="30">
      <c r="A184" s="115"/>
      <c r="B184" s="71" t="s">
        <v>86</v>
      </c>
      <c r="C184" s="72">
        <v>1988</v>
      </c>
      <c r="D184" s="72">
        <v>1</v>
      </c>
      <c r="E184" s="72" t="s">
        <v>190</v>
      </c>
      <c r="F184" s="73" t="s">
        <v>15</v>
      </c>
      <c r="G184" s="74" t="s">
        <v>217</v>
      </c>
      <c r="H184" s="109"/>
      <c r="I184" s="109"/>
      <c r="J184" s="110"/>
      <c r="K184" s="110"/>
      <c r="L184" s="110"/>
      <c r="M184" s="116"/>
    </row>
    <row r="185" spans="1:13" s="5" customFormat="1" ht="30">
      <c r="A185" s="115"/>
      <c r="B185" s="71" t="s">
        <v>97</v>
      </c>
      <c r="C185" s="72">
        <v>1987</v>
      </c>
      <c r="D185" s="72">
        <v>1</v>
      </c>
      <c r="E185" s="72" t="s">
        <v>190</v>
      </c>
      <c r="F185" s="73" t="s">
        <v>15</v>
      </c>
      <c r="G185" s="74" t="s">
        <v>197</v>
      </c>
      <c r="H185" s="109"/>
      <c r="I185" s="109"/>
      <c r="J185" s="110"/>
      <c r="K185" s="110"/>
      <c r="L185" s="110"/>
      <c r="M185" s="116"/>
    </row>
    <row r="186" spans="1:13" s="5" customFormat="1" ht="30">
      <c r="A186" s="115"/>
      <c r="B186" s="71" t="s">
        <v>98</v>
      </c>
      <c r="C186" s="72">
        <v>1985</v>
      </c>
      <c r="D186" s="72">
        <v>1</v>
      </c>
      <c r="E186" s="72" t="s">
        <v>190</v>
      </c>
      <c r="F186" s="73" t="s">
        <v>15</v>
      </c>
      <c r="G186" s="74" t="s">
        <v>218</v>
      </c>
      <c r="H186" s="109"/>
      <c r="I186" s="109"/>
      <c r="J186" s="110"/>
      <c r="K186" s="110"/>
      <c r="L186" s="110"/>
      <c r="M186" s="116"/>
    </row>
    <row r="187" spans="1:13" s="5" customFormat="1" ht="30">
      <c r="A187" s="115"/>
      <c r="B187" s="71" t="s">
        <v>99</v>
      </c>
      <c r="C187" s="72">
        <v>1977</v>
      </c>
      <c r="D187" s="72">
        <v>1</v>
      </c>
      <c r="E187" s="72" t="s">
        <v>190</v>
      </c>
      <c r="F187" s="73" t="s">
        <v>15</v>
      </c>
      <c r="G187" s="74" t="s">
        <v>219</v>
      </c>
      <c r="H187" s="109"/>
      <c r="I187" s="109"/>
      <c r="J187" s="110"/>
      <c r="K187" s="110"/>
      <c r="L187" s="110"/>
      <c r="M187" s="116"/>
    </row>
    <row r="188" spans="1:13" s="5" customFormat="1" ht="30">
      <c r="A188" s="117"/>
      <c r="B188" s="75" t="s">
        <v>100</v>
      </c>
      <c r="C188" s="76">
        <v>1976</v>
      </c>
      <c r="D188" s="76">
        <v>1</v>
      </c>
      <c r="E188" s="76" t="s">
        <v>190</v>
      </c>
      <c r="F188" s="77" t="s">
        <v>15</v>
      </c>
      <c r="G188" s="78" t="s">
        <v>220</v>
      </c>
      <c r="H188" s="118"/>
      <c r="I188" s="118"/>
      <c r="J188" s="119"/>
      <c r="K188" s="119"/>
      <c r="L188" s="119"/>
      <c r="M188" s="120"/>
    </row>
    <row r="189" spans="1:13" s="5" customFormat="1" ht="31.5">
      <c r="A189" s="108">
        <v>99</v>
      </c>
      <c r="B189" s="104" t="s">
        <v>101</v>
      </c>
      <c r="C189" s="7" t="s">
        <v>177</v>
      </c>
      <c r="D189" s="7">
        <v>9</v>
      </c>
      <c r="E189" s="7" t="s">
        <v>190</v>
      </c>
      <c r="F189" s="39" t="s">
        <v>14</v>
      </c>
      <c r="G189" s="105"/>
      <c r="H189" s="109">
        <v>12000</v>
      </c>
      <c r="I189" s="109">
        <v>35000</v>
      </c>
      <c r="J189" s="110">
        <f t="shared" si="4"/>
        <v>10434.782608695654</v>
      </c>
      <c r="K189" s="110">
        <f t="shared" si="5"/>
        <v>30434.782608695656</v>
      </c>
      <c r="L189" s="110"/>
      <c r="M189" s="110"/>
    </row>
    <row r="190" spans="1:13" s="5" customFormat="1" ht="30">
      <c r="A190" s="108"/>
      <c r="B190" s="71" t="s">
        <v>82</v>
      </c>
      <c r="C190" s="72">
        <v>1999</v>
      </c>
      <c r="D190" s="72">
        <v>1</v>
      </c>
      <c r="E190" s="72" t="s">
        <v>190</v>
      </c>
      <c r="F190" s="73" t="s">
        <v>15</v>
      </c>
      <c r="G190" s="74" t="s">
        <v>197</v>
      </c>
      <c r="H190" s="109"/>
      <c r="I190" s="109"/>
      <c r="J190" s="110"/>
      <c r="K190" s="110"/>
      <c r="L190" s="110"/>
      <c r="M190" s="110"/>
    </row>
    <row r="191" spans="1:13" s="5" customFormat="1" ht="30">
      <c r="A191" s="108"/>
      <c r="B191" s="71" t="s">
        <v>92</v>
      </c>
      <c r="C191" s="72">
        <v>1998</v>
      </c>
      <c r="D191" s="72">
        <v>1</v>
      </c>
      <c r="E191" s="72" t="s">
        <v>190</v>
      </c>
      <c r="F191" s="73" t="s">
        <v>15</v>
      </c>
      <c r="G191" s="74" t="s">
        <v>197</v>
      </c>
      <c r="H191" s="109"/>
      <c r="I191" s="109"/>
      <c r="J191" s="110"/>
      <c r="K191" s="110"/>
      <c r="L191" s="110"/>
      <c r="M191" s="110"/>
    </row>
    <row r="192" spans="1:13" s="5" customFormat="1" ht="30">
      <c r="A192" s="108"/>
      <c r="B192" s="71" t="s">
        <v>93</v>
      </c>
      <c r="C192" s="72">
        <v>1997</v>
      </c>
      <c r="D192" s="72">
        <v>1</v>
      </c>
      <c r="E192" s="72" t="s">
        <v>190</v>
      </c>
      <c r="F192" s="73" t="s">
        <v>15</v>
      </c>
      <c r="G192" s="74" t="s">
        <v>197</v>
      </c>
      <c r="H192" s="109"/>
      <c r="I192" s="109"/>
      <c r="J192" s="110"/>
      <c r="K192" s="110"/>
      <c r="L192" s="110"/>
      <c r="M192" s="110"/>
    </row>
    <row r="193" spans="1:13" s="5" customFormat="1" ht="30">
      <c r="A193" s="108"/>
      <c r="B193" s="71" t="s">
        <v>83</v>
      </c>
      <c r="C193" s="72">
        <v>1996</v>
      </c>
      <c r="D193" s="72">
        <v>1</v>
      </c>
      <c r="E193" s="72" t="s">
        <v>190</v>
      </c>
      <c r="F193" s="73" t="s">
        <v>15</v>
      </c>
      <c r="G193" s="74" t="s">
        <v>197</v>
      </c>
      <c r="H193" s="109"/>
      <c r="I193" s="109"/>
      <c r="J193" s="110"/>
      <c r="K193" s="110"/>
      <c r="L193" s="110"/>
      <c r="M193" s="110"/>
    </row>
    <row r="194" spans="1:13" s="5" customFormat="1" ht="30">
      <c r="A194" s="108"/>
      <c r="B194" s="71" t="s">
        <v>94</v>
      </c>
      <c r="C194" s="72">
        <v>1995</v>
      </c>
      <c r="D194" s="72">
        <v>1</v>
      </c>
      <c r="E194" s="72" t="s">
        <v>190</v>
      </c>
      <c r="F194" s="73" t="s">
        <v>15</v>
      </c>
      <c r="G194" s="74" t="s">
        <v>197</v>
      </c>
      <c r="H194" s="109"/>
      <c r="I194" s="109"/>
      <c r="J194" s="110"/>
      <c r="K194" s="110"/>
      <c r="L194" s="110"/>
      <c r="M194" s="110"/>
    </row>
    <row r="195" spans="1:13" s="5" customFormat="1" ht="30">
      <c r="A195" s="108"/>
      <c r="B195" s="71" t="s">
        <v>95</v>
      </c>
      <c r="C195" s="72">
        <v>1993</v>
      </c>
      <c r="D195" s="72">
        <v>1</v>
      </c>
      <c r="E195" s="72" t="s">
        <v>190</v>
      </c>
      <c r="F195" s="73" t="s">
        <v>15</v>
      </c>
      <c r="G195" s="74" t="s">
        <v>197</v>
      </c>
      <c r="H195" s="109"/>
      <c r="I195" s="109"/>
      <c r="J195" s="110"/>
      <c r="K195" s="110"/>
      <c r="L195" s="110"/>
      <c r="M195" s="110"/>
    </row>
    <row r="196" spans="1:13" s="5" customFormat="1" ht="30">
      <c r="A196" s="108"/>
      <c r="B196" s="71" t="s">
        <v>96</v>
      </c>
      <c r="C196" s="72">
        <v>1992</v>
      </c>
      <c r="D196" s="72">
        <v>1</v>
      </c>
      <c r="E196" s="72" t="s">
        <v>190</v>
      </c>
      <c r="F196" s="73" t="s">
        <v>15</v>
      </c>
      <c r="G196" s="74" t="s">
        <v>197</v>
      </c>
      <c r="H196" s="109"/>
      <c r="I196" s="109"/>
      <c r="J196" s="110"/>
      <c r="K196" s="110"/>
      <c r="L196" s="110"/>
      <c r="M196" s="110"/>
    </row>
    <row r="197" spans="1:13" s="5" customFormat="1" ht="30">
      <c r="A197" s="108"/>
      <c r="B197" s="71" t="s">
        <v>85</v>
      </c>
      <c r="C197" s="72">
        <v>1991</v>
      </c>
      <c r="D197" s="72">
        <v>1</v>
      </c>
      <c r="E197" s="72" t="s">
        <v>190</v>
      </c>
      <c r="F197" s="73" t="s">
        <v>15</v>
      </c>
      <c r="G197" s="74" t="s">
        <v>197</v>
      </c>
      <c r="H197" s="109"/>
      <c r="I197" s="109"/>
      <c r="J197" s="110"/>
      <c r="K197" s="110"/>
      <c r="L197" s="110"/>
      <c r="M197" s="110"/>
    </row>
    <row r="198" spans="1:13" s="5" customFormat="1" ht="30.75" thickBot="1">
      <c r="A198" s="121"/>
      <c r="B198" s="75" t="s">
        <v>86</v>
      </c>
      <c r="C198" s="76">
        <v>1988</v>
      </c>
      <c r="D198" s="76">
        <v>1</v>
      </c>
      <c r="E198" s="76" t="s">
        <v>190</v>
      </c>
      <c r="F198" s="77" t="s">
        <v>15</v>
      </c>
      <c r="G198" s="78" t="s">
        <v>212</v>
      </c>
      <c r="H198" s="118"/>
      <c r="I198" s="118"/>
      <c r="J198" s="119"/>
      <c r="K198" s="119"/>
      <c r="L198" s="119"/>
      <c r="M198" s="119"/>
    </row>
    <row r="199" spans="1:13" s="5" customFormat="1" ht="32.25" thickBot="1">
      <c r="A199" s="86">
        <v>100</v>
      </c>
      <c r="B199" s="33" t="s">
        <v>102</v>
      </c>
      <c r="C199" s="8" t="s">
        <v>178</v>
      </c>
      <c r="D199" s="8">
        <v>3</v>
      </c>
      <c r="E199" s="8" t="s">
        <v>190</v>
      </c>
      <c r="F199" s="29" t="s">
        <v>14</v>
      </c>
      <c r="G199" s="9"/>
      <c r="H199" s="57">
        <v>4000</v>
      </c>
      <c r="I199" s="57">
        <v>9000</v>
      </c>
      <c r="J199" s="60">
        <f t="shared" ref="J198:J261" si="6">H199/$I$3</f>
        <v>3478.2608695652175</v>
      </c>
      <c r="K199" s="60">
        <f t="shared" ref="K198:K261" si="7">I199/$I$3</f>
        <v>7826.0869565217399</v>
      </c>
      <c r="L199" s="60"/>
      <c r="M199" s="61"/>
    </row>
    <row r="200" spans="1:13" s="5" customFormat="1" ht="30.75" thickBot="1">
      <c r="A200" s="102"/>
      <c r="B200" s="64" t="s">
        <v>92</v>
      </c>
      <c r="C200" s="65">
        <v>1998</v>
      </c>
      <c r="D200" s="65">
        <v>1</v>
      </c>
      <c r="E200" s="65" t="s">
        <v>190</v>
      </c>
      <c r="F200" s="66" t="s">
        <v>15</v>
      </c>
      <c r="G200" s="67" t="s">
        <v>197</v>
      </c>
      <c r="H200" s="82"/>
      <c r="I200" s="82"/>
      <c r="J200" s="79"/>
      <c r="K200" s="79"/>
      <c r="L200" s="79"/>
      <c r="M200" s="84"/>
    </row>
    <row r="201" spans="1:13" s="5" customFormat="1" ht="30.75" thickBot="1">
      <c r="A201" s="102"/>
      <c r="B201" s="64" t="s">
        <v>93</v>
      </c>
      <c r="C201" s="65">
        <v>1997</v>
      </c>
      <c r="D201" s="65">
        <v>1</v>
      </c>
      <c r="E201" s="65" t="s">
        <v>190</v>
      </c>
      <c r="F201" s="66" t="s">
        <v>15</v>
      </c>
      <c r="G201" s="67" t="s">
        <v>197</v>
      </c>
      <c r="H201" s="82"/>
      <c r="I201" s="82"/>
      <c r="J201" s="79"/>
      <c r="K201" s="79"/>
      <c r="L201" s="79"/>
      <c r="M201" s="84"/>
    </row>
    <row r="202" spans="1:13" s="5" customFormat="1" ht="30.75" thickBot="1">
      <c r="A202" s="103"/>
      <c r="B202" s="64" t="s">
        <v>86</v>
      </c>
      <c r="C202" s="65">
        <v>1988</v>
      </c>
      <c r="D202" s="65">
        <v>1</v>
      </c>
      <c r="E202" s="65" t="s">
        <v>190</v>
      </c>
      <c r="F202" s="66" t="s">
        <v>15</v>
      </c>
      <c r="G202" s="67" t="s">
        <v>197</v>
      </c>
      <c r="H202" s="83"/>
      <c r="I202" s="83"/>
      <c r="J202" s="80"/>
      <c r="K202" s="80"/>
      <c r="L202" s="80"/>
      <c r="M202" s="85"/>
    </row>
    <row r="203" spans="1:13" s="5" customFormat="1" ht="31.5">
      <c r="A203" s="86">
        <v>101</v>
      </c>
      <c r="B203" s="34" t="s">
        <v>103</v>
      </c>
      <c r="C203" s="14" t="s">
        <v>179</v>
      </c>
      <c r="D203" s="14">
        <v>12</v>
      </c>
      <c r="E203" s="14" t="s">
        <v>189</v>
      </c>
      <c r="F203" s="30" t="s">
        <v>14</v>
      </c>
      <c r="G203" s="15"/>
      <c r="H203" s="57">
        <v>7500</v>
      </c>
      <c r="I203" s="57">
        <v>18000</v>
      </c>
      <c r="J203" s="60">
        <f t="shared" si="6"/>
        <v>6521.739130434783</v>
      </c>
      <c r="K203" s="60">
        <f t="shared" si="7"/>
        <v>15652.17391304348</v>
      </c>
      <c r="L203" s="60"/>
      <c r="M203" s="61"/>
    </row>
    <row r="204" spans="1:13" s="5" customFormat="1" ht="15.75">
      <c r="A204" s="102"/>
      <c r="B204" s="71" t="s">
        <v>78</v>
      </c>
      <c r="C204" s="72">
        <v>2004</v>
      </c>
      <c r="D204" s="72">
        <v>1</v>
      </c>
      <c r="E204" s="72" t="s">
        <v>189</v>
      </c>
      <c r="F204" s="73" t="s">
        <v>15</v>
      </c>
      <c r="G204" s="74" t="s">
        <v>195</v>
      </c>
      <c r="H204" s="82"/>
      <c r="I204" s="82"/>
      <c r="J204" s="79"/>
      <c r="K204" s="79"/>
      <c r="L204" s="79"/>
      <c r="M204" s="84"/>
    </row>
    <row r="205" spans="1:13" s="5" customFormat="1" ht="15.75">
      <c r="A205" s="102"/>
      <c r="B205" s="71" t="s">
        <v>80</v>
      </c>
      <c r="C205" s="72">
        <v>2001</v>
      </c>
      <c r="D205" s="72">
        <v>1</v>
      </c>
      <c r="E205" s="72" t="s">
        <v>189</v>
      </c>
      <c r="F205" s="73" t="s">
        <v>15</v>
      </c>
      <c r="G205" s="74" t="s">
        <v>195</v>
      </c>
      <c r="H205" s="82"/>
      <c r="I205" s="82"/>
      <c r="J205" s="79"/>
      <c r="K205" s="79"/>
      <c r="L205" s="79"/>
      <c r="M205" s="84"/>
    </row>
    <row r="206" spans="1:13" s="5" customFormat="1" ht="15.75">
      <c r="A206" s="102"/>
      <c r="B206" s="71" t="s">
        <v>81</v>
      </c>
      <c r="C206" s="72">
        <v>2000</v>
      </c>
      <c r="D206" s="72">
        <v>1</v>
      </c>
      <c r="E206" s="72" t="s">
        <v>189</v>
      </c>
      <c r="F206" s="73" t="s">
        <v>15</v>
      </c>
      <c r="G206" s="74" t="s">
        <v>195</v>
      </c>
      <c r="H206" s="82"/>
      <c r="I206" s="82"/>
      <c r="J206" s="79"/>
      <c r="K206" s="79"/>
      <c r="L206" s="79"/>
      <c r="M206" s="84"/>
    </row>
    <row r="207" spans="1:13" s="5" customFormat="1" ht="30">
      <c r="A207" s="102"/>
      <c r="B207" s="71" t="s">
        <v>82</v>
      </c>
      <c r="C207" s="72">
        <v>1999</v>
      </c>
      <c r="D207" s="72">
        <v>1</v>
      </c>
      <c r="E207" s="72" t="s">
        <v>189</v>
      </c>
      <c r="F207" s="73" t="s">
        <v>15</v>
      </c>
      <c r="G207" s="74" t="s">
        <v>197</v>
      </c>
      <c r="H207" s="82"/>
      <c r="I207" s="82"/>
      <c r="J207" s="79"/>
      <c r="K207" s="79"/>
      <c r="L207" s="79"/>
      <c r="M207" s="84"/>
    </row>
    <row r="208" spans="1:13" s="5" customFormat="1" ht="30">
      <c r="A208" s="102"/>
      <c r="B208" s="71" t="s">
        <v>94</v>
      </c>
      <c r="C208" s="72">
        <v>1995</v>
      </c>
      <c r="D208" s="72">
        <v>1</v>
      </c>
      <c r="E208" s="72" t="s">
        <v>189</v>
      </c>
      <c r="F208" s="73" t="s">
        <v>15</v>
      </c>
      <c r="G208" s="74" t="s">
        <v>197</v>
      </c>
      <c r="H208" s="82"/>
      <c r="I208" s="82"/>
      <c r="J208" s="79"/>
      <c r="K208" s="79"/>
      <c r="L208" s="79"/>
      <c r="M208" s="84"/>
    </row>
    <row r="209" spans="1:13" s="5" customFormat="1" ht="30">
      <c r="A209" s="102"/>
      <c r="B209" s="71" t="s">
        <v>84</v>
      </c>
      <c r="C209" s="72">
        <v>1994</v>
      </c>
      <c r="D209" s="72">
        <v>1</v>
      </c>
      <c r="E209" s="72" t="s">
        <v>189</v>
      </c>
      <c r="F209" s="73" t="s">
        <v>15</v>
      </c>
      <c r="G209" s="74" t="s">
        <v>197</v>
      </c>
      <c r="H209" s="82"/>
      <c r="I209" s="82"/>
      <c r="J209" s="79"/>
      <c r="K209" s="79"/>
      <c r="L209" s="79"/>
      <c r="M209" s="84"/>
    </row>
    <row r="210" spans="1:13" s="5" customFormat="1" ht="30">
      <c r="A210" s="102"/>
      <c r="B210" s="71" t="s">
        <v>104</v>
      </c>
      <c r="C210" s="72">
        <v>1990</v>
      </c>
      <c r="D210" s="72">
        <v>1</v>
      </c>
      <c r="E210" s="72" t="s">
        <v>189</v>
      </c>
      <c r="F210" s="73" t="s">
        <v>15</v>
      </c>
      <c r="G210" s="74" t="s">
        <v>197</v>
      </c>
      <c r="H210" s="82"/>
      <c r="I210" s="82"/>
      <c r="J210" s="79"/>
      <c r="K210" s="79"/>
      <c r="L210" s="79"/>
      <c r="M210" s="84"/>
    </row>
    <row r="211" spans="1:13" s="5" customFormat="1" ht="30">
      <c r="A211" s="102"/>
      <c r="B211" s="71" t="s">
        <v>97</v>
      </c>
      <c r="C211" s="72">
        <v>1987</v>
      </c>
      <c r="D211" s="72">
        <v>1</v>
      </c>
      <c r="E211" s="72" t="s">
        <v>189</v>
      </c>
      <c r="F211" s="73" t="s">
        <v>15</v>
      </c>
      <c r="G211" s="74" t="s">
        <v>197</v>
      </c>
      <c r="H211" s="82"/>
      <c r="I211" s="82"/>
      <c r="J211" s="79"/>
      <c r="K211" s="79"/>
      <c r="L211" s="79"/>
      <c r="M211" s="84"/>
    </row>
    <row r="212" spans="1:13" s="5" customFormat="1" ht="30">
      <c r="A212" s="102"/>
      <c r="B212" s="71" t="s">
        <v>87</v>
      </c>
      <c r="C212" s="72">
        <v>1986</v>
      </c>
      <c r="D212" s="72">
        <v>1</v>
      </c>
      <c r="E212" s="72" t="s">
        <v>189</v>
      </c>
      <c r="F212" s="73" t="s">
        <v>15</v>
      </c>
      <c r="G212" s="74" t="s">
        <v>197</v>
      </c>
      <c r="H212" s="82"/>
      <c r="I212" s="82"/>
      <c r="J212" s="79"/>
      <c r="K212" s="79"/>
      <c r="L212" s="79"/>
      <c r="M212" s="84"/>
    </row>
    <row r="213" spans="1:13" s="5" customFormat="1" ht="30">
      <c r="A213" s="102"/>
      <c r="B213" s="71" t="s">
        <v>105</v>
      </c>
      <c r="C213" s="72">
        <v>1983</v>
      </c>
      <c r="D213" s="72">
        <v>1</v>
      </c>
      <c r="E213" s="72" t="s">
        <v>189</v>
      </c>
      <c r="F213" s="73" t="s">
        <v>15</v>
      </c>
      <c r="G213" s="74" t="s">
        <v>197</v>
      </c>
      <c r="H213" s="82"/>
      <c r="I213" s="82"/>
      <c r="J213" s="79"/>
      <c r="K213" s="79"/>
      <c r="L213" s="79"/>
      <c r="M213" s="84"/>
    </row>
    <row r="214" spans="1:13" s="5" customFormat="1" ht="30">
      <c r="A214" s="102"/>
      <c r="B214" s="71" t="s">
        <v>106</v>
      </c>
      <c r="C214" s="72">
        <v>1981</v>
      </c>
      <c r="D214" s="72">
        <v>1</v>
      </c>
      <c r="E214" s="72" t="s">
        <v>189</v>
      </c>
      <c r="F214" s="73" t="s">
        <v>15</v>
      </c>
      <c r="G214" s="74" t="s">
        <v>197</v>
      </c>
      <c r="H214" s="82"/>
      <c r="I214" s="82"/>
      <c r="J214" s="79"/>
      <c r="K214" s="79"/>
      <c r="L214" s="79"/>
      <c r="M214" s="84"/>
    </row>
    <row r="215" spans="1:13" s="5" customFormat="1" ht="30.75" thickBot="1">
      <c r="A215" s="103"/>
      <c r="B215" s="122" t="s">
        <v>88</v>
      </c>
      <c r="C215" s="123">
        <v>1970</v>
      </c>
      <c r="D215" s="123">
        <v>1</v>
      </c>
      <c r="E215" s="123" t="s">
        <v>189</v>
      </c>
      <c r="F215" s="124" t="s">
        <v>15</v>
      </c>
      <c r="G215" s="125" t="s">
        <v>197</v>
      </c>
      <c r="H215" s="83"/>
      <c r="I215" s="83"/>
      <c r="J215" s="80"/>
      <c r="K215" s="80"/>
      <c r="L215" s="80"/>
      <c r="M215" s="85"/>
    </row>
    <row r="216" spans="1:13" s="5" customFormat="1" ht="31.5">
      <c r="A216" s="86">
        <v>102</v>
      </c>
      <c r="B216" s="34" t="s">
        <v>107</v>
      </c>
      <c r="C216" s="14" t="s">
        <v>180</v>
      </c>
      <c r="D216" s="14">
        <v>4</v>
      </c>
      <c r="E216" s="14" t="s">
        <v>189</v>
      </c>
      <c r="F216" s="30" t="s">
        <v>14</v>
      </c>
      <c r="G216" s="15"/>
      <c r="H216" s="57">
        <v>1500</v>
      </c>
      <c r="I216" s="57">
        <v>3000</v>
      </c>
      <c r="J216" s="60">
        <f t="shared" si="6"/>
        <v>1304.3478260869567</v>
      </c>
      <c r="K216" s="60">
        <f t="shared" si="7"/>
        <v>2608.6956521739135</v>
      </c>
      <c r="L216" s="60"/>
      <c r="M216" s="61"/>
    </row>
    <row r="217" spans="1:13" s="5" customFormat="1" ht="30">
      <c r="A217" s="102"/>
      <c r="B217" s="71" t="s">
        <v>94</v>
      </c>
      <c r="C217" s="72">
        <v>1995</v>
      </c>
      <c r="D217" s="72">
        <v>1</v>
      </c>
      <c r="E217" s="72" t="s">
        <v>189</v>
      </c>
      <c r="F217" s="73" t="s">
        <v>15</v>
      </c>
      <c r="G217" s="74" t="s">
        <v>197</v>
      </c>
      <c r="H217" s="82"/>
      <c r="I217" s="82"/>
      <c r="J217" s="79"/>
      <c r="K217" s="79"/>
      <c r="L217" s="79"/>
      <c r="M217" s="84"/>
    </row>
    <row r="218" spans="1:13" s="5" customFormat="1" ht="30">
      <c r="A218" s="102"/>
      <c r="B218" s="71" t="s">
        <v>84</v>
      </c>
      <c r="C218" s="72">
        <v>1994</v>
      </c>
      <c r="D218" s="72">
        <v>1</v>
      </c>
      <c r="E218" s="72" t="s">
        <v>189</v>
      </c>
      <c r="F218" s="73" t="s">
        <v>15</v>
      </c>
      <c r="G218" s="74" t="s">
        <v>197</v>
      </c>
      <c r="H218" s="82"/>
      <c r="I218" s="82"/>
      <c r="J218" s="79"/>
      <c r="K218" s="79"/>
      <c r="L218" s="79"/>
      <c r="M218" s="84"/>
    </row>
    <row r="219" spans="1:13" s="5" customFormat="1" ht="30">
      <c r="A219" s="102"/>
      <c r="B219" s="71" t="s">
        <v>97</v>
      </c>
      <c r="C219" s="72">
        <v>1987</v>
      </c>
      <c r="D219" s="72">
        <v>1</v>
      </c>
      <c r="E219" s="72" t="s">
        <v>189</v>
      </c>
      <c r="F219" s="73" t="s">
        <v>15</v>
      </c>
      <c r="G219" s="74" t="s">
        <v>197</v>
      </c>
      <c r="H219" s="82"/>
      <c r="I219" s="82"/>
      <c r="J219" s="79"/>
      <c r="K219" s="79"/>
      <c r="L219" s="79"/>
      <c r="M219" s="84"/>
    </row>
    <row r="220" spans="1:13" s="5" customFormat="1" ht="30.75" thickBot="1">
      <c r="A220" s="102"/>
      <c r="B220" s="126" t="s">
        <v>108</v>
      </c>
      <c r="C220" s="127">
        <v>1986</v>
      </c>
      <c r="D220" s="127">
        <v>1</v>
      </c>
      <c r="E220" s="127" t="s">
        <v>189</v>
      </c>
      <c r="F220" s="128" t="s">
        <v>15</v>
      </c>
      <c r="G220" s="129" t="s">
        <v>197</v>
      </c>
      <c r="H220" s="82"/>
      <c r="I220" s="82"/>
      <c r="J220" s="79"/>
      <c r="K220" s="79"/>
      <c r="L220" s="79"/>
      <c r="M220" s="84"/>
    </row>
    <row r="221" spans="1:13" s="5" customFormat="1" ht="16.5" thickBot="1">
      <c r="A221" s="98">
        <v>103</v>
      </c>
      <c r="B221" s="33" t="s">
        <v>109</v>
      </c>
      <c r="C221" s="8">
        <v>2004</v>
      </c>
      <c r="D221" s="8">
        <v>12</v>
      </c>
      <c r="E221" s="8" t="s">
        <v>189</v>
      </c>
      <c r="F221" s="29" t="s">
        <v>193</v>
      </c>
      <c r="G221" s="9" t="s">
        <v>194</v>
      </c>
      <c r="H221" s="24">
        <v>10000</v>
      </c>
      <c r="I221" s="24">
        <v>20000</v>
      </c>
      <c r="J221" s="35">
        <f t="shared" si="6"/>
        <v>8695.652173913044</v>
      </c>
      <c r="K221" s="35">
        <f t="shared" si="7"/>
        <v>17391.304347826088</v>
      </c>
      <c r="L221" s="35"/>
      <c r="M221" s="36"/>
    </row>
    <row r="222" spans="1:13" s="5" customFormat="1" ht="16.5" thickBot="1">
      <c r="A222" s="98">
        <v>104</v>
      </c>
      <c r="B222" s="33" t="s">
        <v>109</v>
      </c>
      <c r="C222" s="8">
        <v>2004</v>
      </c>
      <c r="D222" s="8">
        <v>12</v>
      </c>
      <c r="E222" s="8" t="s">
        <v>189</v>
      </c>
      <c r="F222" s="29" t="s">
        <v>193</v>
      </c>
      <c r="G222" s="9" t="s">
        <v>194</v>
      </c>
      <c r="H222" s="24">
        <v>10000</v>
      </c>
      <c r="I222" s="24">
        <v>20000</v>
      </c>
      <c r="J222" s="35">
        <f t="shared" si="6"/>
        <v>8695.652173913044</v>
      </c>
      <c r="K222" s="35">
        <f t="shared" si="7"/>
        <v>17391.304347826088</v>
      </c>
      <c r="L222" s="35"/>
      <c r="M222" s="36"/>
    </row>
    <row r="223" spans="1:13" s="5" customFormat="1" ht="16.5" thickBot="1">
      <c r="A223" s="98">
        <v>105</v>
      </c>
      <c r="B223" s="33" t="s">
        <v>109</v>
      </c>
      <c r="C223" s="8">
        <v>2004</v>
      </c>
      <c r="D223" s="8">
        <v>12</v>
      </c>
      <c r="E223" s="8" t="s">
        <v>189</v>
      </c>
      <c r="F223" s="29" t="s">
        <v>193</v>
      </c>
      <c r="G223" s="9" t="s">
        <v>194</v>
      </c>
      <c r="H223" s="24">
        <v>10000</v>
      </c>
      <c r="I223" s="24">
        <v>20000</v>
      </c>
      <c r="J223" s="35">
        <f t="shared" si="6"/>
        <v>8695.652173913044</v>
      </c>
      <c r="K223" s="35">
        <f t="shared" si="7"/>
        <v>17391.304347826088</v>
      </c>
      <c r="L223" s="35"/>
      <c r="M223" s="36"/>
    </row>
    <row r="224" spans="1:13" s="5" customFormat="1" ht="16.5" thickBot="1">
      <c r="A224" s="98">
        <v>106</v>
      </c>
      <c r="B224" s="33" t="s">
        <v>109</v>
      </c>
      <c r="C224" s="8">
        <v>2004</v>
      </c>
      <c r="D224" s="8">
        <v>12</v>
      </c>
      <c r="E224" s="8" t="s">
        <v>189</v>
      </c>
      <c r="F224" s="29" t="s">
        <v>193</v>
      </c>
      <c r="G224" s="9" t="s">
        <v>194</v>
      </c>
      <c r="H224" s="24">
        <v>10000</v>
      </c>
      <c r="I224" s="24">
        <v>20000</v>
      </c>
      <c r="J224" s="35">
        <f t="shared" si="6"/>
        <v>8695.652173913044</v>
      </c>
      <c r="K224" s="35">
        <f t="shared" si="7"/>
        <v>17391.304347826088</v>
      </c>
      <c r="L224" s="35"/>
      <c r="M224" s="36"/>
    </row>
    <row r="225" spans="1:13" s="5" customFormat="1" ht="16.5" thickBot="1">
      <c r="A225" s="98">
        <v>107</v>
      </c>
      <c r="B225" s="33" t="s">
        <v>109</v>
      </c>
      <c r="C225" s="8">
        <v>2004</v>
      </c>
      <c r="D225" s="8">
        <v>12</v>
      </c>
      <c r="E225" s="8" t="s">
        <v>189</v>
      </c>
      <c r="F225" s="29" t="s">
        <v>193</v>
      </c>
      <c r="G225" s="9" t="s">
        <v>194</v>
      </c>
      <c r="H225" s="24">
        <v>10000</v>
      </c>
      <c r="I225" s="24">
        <v>20000</v>
      </c>
      <c r="J225" s="35">
        <f t="shared" si="6"/>
        <v>8695.652173913044</v>
      </c>
      <c r="K225" s="35">
        <f t="shared" si="7"/>
        <v>17391.304347826088</v>
      </c>
      <c r="L225" s="35"/>
      <c r="M225" s="36"/>
    </row>
    <row r="226" spans="1:13" s="5" customFormat="1" ht="16.5" thickBot="1">
      <c r="A226" s="98">
        <v>108</v>
      </c>
      <c r="B226" s="33" t="s">
        <v>109</v>
      </c>
      <c r="C226" s="8">
        <v>2004</v>
      </c>
      <c r="D226" s="8">
        <v>24</v>
      </c>
      <c r="E226" s="8" t="s">
        <v>189</v>
      </c>
      <c r="F226" s="29" t="s">
        <v>193</v>
      </c>
      <c r="G226" s="9" t="s">
        <v>194</v>
      </c>
      <c r="H226" s="24">
        <v>20000</v>
      </c>
      <c r="I226" s="24">
        <v>40000</v>
      </c>
      <c r="J226" s="35">
        <f t="shared" si="6"/>
        <v>17391.304347826088</v>
      </c>
      <c r="K226" s="35">
        <f t="shared" si="7"/>
        <v>34782.608695652176</v>
      </c>
      <c r="L226" s="35"/>
      <c r="M226" s="36"/>
    </row>
    <row r="227" spans="1:13" s="5" customFormat="1" ht="16.5" thickBot="1">
      <c r="A227" s="98">
        <v>109</v>
      </c>
      <c r="B227" s="33" t="s">
        <v>109</v>
      </c>
      <c r="C227" s="8">
        <v>2004</v>
      </c>
      <c r="D227" s="8">
        <v>24</v>
      </c>
      <c r="E227" s="8" t="s">
        <v>189</v>
      </c>
      <c r="F227" s="29" t="s">
        <v>193</v>
      </c>
      <c r="G227" s="9" t="s">
        <v>194</v>
      </c>
      <c r="H227" s="24">
        <v>20000</v>
      </c>
      <c r="I227" s="24">
        <v>40000</v>
      </c>
      <c r="J227" s="35">
        <f t="shared" si="6"/>
        <v>17391.304347826088</v>
      </c>
      <c r="K227" s="35">
        <f t="shared" si="7"/>
        <v>34782.608695652176</v>
      </c>
      <c r="L227" s="35"/>
      <c r="M227" s="36"/>
    </row>
    <row r="228" spans="1:13" s="5" customFormat="1" ht="16.5" thickBot="1">
      <c r="A228" s="98">
        <v>110</v>
      </c>
      <c r="B228" s="33" t="s">
        <v>109</v>
      </c>
      <c r="C228" s="8">
        <v>2004</v>
      </c>
      <c r="D228" s="8">
        <v>24</v>
      </c>
      <c r="E228" s="8" t="s">
        <v>189</v>
      </c>
      <c r="F228" s="29" t="s">
        <v>193</v>
      </c>
      <c r="G228" s="9" t="s">
        <v>194</v>
      </c>
      <c r="H228" s="24">
        <v>20000</v>
      </c>
      <c r="I228" s="24">
        <v>40000</v>
      </c>
      <c r="J228" s="35">
        <f t="shared" si="6"/>
        <v>17391.304347826088</v>
      </c>
      <c r="K228" s="35">
        <f t="shared" si="7"/>
        <v>34782.608695652176</v>
      </c>
      <c r="L228" s="35"/>
      <c r="M228" s="36"/>
    </row>
    <row r="229" spans="1:13" s="5" customFormat="1" ht="16.5" thickBot="1">
      <c r="A229" s="98">
        <v>111</v>
      </c>
      <c r="B229" s="33" t="s">
        <v>109</v>
      </c>
      <c r="C229" s="8">
        <v>2004</v>
      </c>
      <c r="D229" s="8">
        <v>24</v>
      </c>
      <c r="E229" s="8" t="s">
        <v>189</v>
      </c>
      <c r="F229" s="29" t="s">
        <v>193</v>
      </c>
      <c r="G229" s="9" t="s">
        <v>194</v>
      </c>
      <c r="H229" s="24">
        <v>20000</v>
      </c>
      <c r="I229" s="24">
        <v>40000</v>
      </c>
      <c r="J229" s="35">
        <f t="shared" si="6"/>
        <v>17391.304347826088</v>
      </c>
      <c r="K229" s="35">
        <f t="shared" si="7"/>
        <v>34782.608695652176</v>
      </c>
      <c r="L229" s="35"/>
      <c r="M229" s="36"/>
    </row>
    <row r="230" spans="1:13" s="5" customFormat="1" ht="16.5" thickBot="1">
      <c r="A230" s="98">
        <v>112</v>
      </c>
      <c r="B230" s="33" t="s">
        <v>109</v>
      </c>
      <c r="C230" s="8">
        <v>2004</v>
      </c>
      <c r="D230" s="8">
        <v>24</v>
      </c>
      <c r="E230" s="8" t="s">
        <v>189</v>
      </c>
      <c r="F230" s="29" t="s">
        <v>193</v>
      </c>
      <c r="G230" s="9" t="s">
        <v>194</v>
      </c>
      <c r="H230" s="24">
        <v>20000</v>
      </c>
      <c r="I230" s="24">
        <v>40000</v>
      </c>
      <c r="J230" s="35">
        <f t="shared" si="6"/>
        <v>17391.304347826088</v>
      </c>
      <c r="K230" s="35">
        <f t="shared" si="7"/>
        <v>34782.608695652176</v>
      </c>
      <c r="L230" s="35"/>
      <c r="M230" s="36"/>
    </row>
    <row r="231" spans="1:13" s="5" customFormat="1" ht="16.5" thickBot="1">
      <c r="A231" s="98">
        <v>113</v>
      </c>
      <c r="B231" s="33" t="s">
        <v>110</v>
      </c>
      <c r="C231" s="8">
        <v>2002</v>
      </c>
      <c r="D231" s="8">
        <v>6</v>
      </c>
      <c r="E231" s="8" t="s">
        <v>189</v>
      </c>
      <c r="F231" s="29" t="s">
        <v>16</v>
      </c>
      <c r="G231" s="9" t="s">
        <v>194</v>
      </c>
      <c r="H231" s="24">
        <v>6500</v>
      </c>
      <c r="I231" s="24">
        <v>16000</v>
      </c>
      <c r="J231" s="35">
        <f t="shared" si="6"/>
        <v>5652.1739130434789</v>
      </c>
      <c r="K231" s="35">
        <f t="shared" si="7"/>
        <v>13913.04347826087</v>
      </c>
      <c r="L231" s="35"/>
      <c r="M231" s="36"/>
    </row>
    <row r="232" spans="1:13" s="5" customFormat="1" ht="16.5" thickBot="1">
      <c r="A232" s="98">
        <v>114</v>
      </c>
      <c r="B232" s="33" t="s">
        <v>110</v>
      </c>
      <c r="C232" s="8">
        <v>2002</v>
      </c>
      <c r="D232" s="8">
        <v>3</v>
      </c>
      <c r="E232" s="8" t="s">
        <v>189</v>
      </c>
      <c r="F232" s="29" t="s">
        <v>16</v>
      </c>
      <c r="G232" s="9" t="s">
        <v>194</v>
      </c>
      <c r="H232" s="24">
        <v>3200</v>
      </c>
      <c r="I232" s="24">
        <v>7000</v>
      </c>
      <c r="J232" s="35">
        <f t="shared" si="6"/>
        <v>2782.608695652174</v>
      </c>
      <c r="K232" s="35">
        <f t="shared" si="7"/>
        <v>6086.9565217391309</v>
      </c>
      <c r="L232" s="35"/>
      <c r="M232" s="36"/>
    </row>
    <row r="233" spans="1:13" s="5" customFormat="1" ht="16.5" thickBot="1">
      <c r="A233" s="98">
        <v>115</v>
      </c>
      <c r="B233" s="33" t="s">
        <v>111</v>
      </c>
      <c r="C233" s="8">
        <v>2001</v>
      </c>
      <c r="D233" s="8">
        <v>6</v>
      </c>
      <c r="E233" s="8" t="s">
        <v>189</v>
      </c>
      <c r="F233" s="29" t="s">
        <v>16</v>
      </c>
      <c r="G233" s="9" t="s">
        <v>194</v>
      </c>
      <c r="H233" s="24">
        <v>6000</v>
      </c>
      <c r="I233" s="24">
        <v>14000</v>
      </c>
      <c r="J233" s="35">
        <f t="shared" si="6"/>
        <v>5217.3913043478269</v>
      </c>
      <c r="K233" s="35">
        <f t="shared" si="7"/>
        <v>12173.913043478262</v>
      </c>
      <c r="L233" s="35"/>
      <c r="M233" s="36"/>
    </row>
    <row r="234" spans="1:13" s="5" customFormat="1" ht="16.5" thickBot="1">
      <c r="A234" s="98">
        <v>116</v>
      </c>
      <c r="B234" s="33" t="s">
        <v>111</v>
      </c>
      <c r="C234" s="8">
        <v>2001</v>
      </c>
      <c r="D234" s="8">
        <v>3</v>
      </c>
      <c r="E234" s="8" t="s">
        <v>189</v>
      </c>
      <c r="F234" s="29" t="s">
        <v>16</v>
      </c>
      <c r="G234" s="9" t="s">
        <v>194</v>
      </c>
      <c r="H234" s="24">
        <v>3000</v>
      </c>
      <c r="I234" s="24">
        <v>7000</v>
      </c>
      <c r="J234" s="35">
        <f t="shared" si="6"/>
        <v>2608.6956521739135</v>
      </c>
      <c r="K234" s="35">
        <f t="shared" si="7"/>
        <v>6086.9565217391309</v>
      </c>
      <c r="L234" s="35"/>
      <c r="M234" s="36"/>
    </row>
    <row r="235" spans="1:13" s="5" customFormat="1" ht="16.5" thickBot="1">
      <c r="A235" s="98">
        <v>117</v>
      </c>
      <c r="B235" s="33" t="s">
        <v>112</v>
      </c>
      <c r="C235" s="8">
        <v>2000</v>
      </c>
      <c r="D235" s="8">
        <v>6</v>
      </c>
      <c r="E235" s="8" t="s">
        <v>189</v>
      </c>
      <c r="F235" s="29" t="s">
        <v>16</v>
      </c>
      <c r="G235" s="9" t="s">
        <v>194</v>
      </c>
      <c r="H235" s="24">
        <v>5500</v>
      </c>
      <c r="I235" s="24">
        <v>12000</v>
      </c>
      <c r="J235" s="35">
        <f t="shared" si="6"/>
        <v>4782.608695652174</v>
      </c>
      <c r="K235" s="35">
        <f t="shared" si="7"/>
        <v>10434.782608695654</v>
      </c>
      <c r="L235" s="35"/>
      <c r="M235" s="36"/>
    </row>
    <row r="236" spans="1:13" s="5" customFormat="1" ht="16.5" thickBot="1">
      <c r="A236" s="98">
        <v>118</v>
      </c>
      <c r="B236" s="33" t="s">
        <v>112</v>
      </c>
      <c r="C236" s="8">
        <v>2000</v>
      </c>
      <c r="D236" s="8">
        <v>3</v>
      </c>
      <c r="E236" s="8" t="s">
        <v>189</v>
      </c>
      <c r="F236" s="29" t="s">
        <v>16</v>
      </c>
      <c r="G236" s="9" t="s">
        <v>194</v>
      </c>
      <c r="H236" s="24">
        <v>2800</v>
      </c>
      <c r="I236" s="24">
        <v>6000</v>
      </c>
      <c r="J236" s="35">
        <f t="shared" si="6"/>
        <v>2434.7826086956525</v>
      </c>
      <c r="K236" s="35">
        <f t="shared" si="7"/>
        <v>5217.3913043478269</v>
      </c>
      <c r="L236" s="35"/>
      <c r="M236" s="36"/>
    </row>
    <row r="237" spans="1:13" s="5" customFormat="1" ht="16.5" thickBot="1">
      <c r="A237" s="98">
        <v>119</v>
      </c>
      <c r="B237" s="33" t="s">
        <v>112</v>
      </c>
      <c r="C237" s="8">
        <v>2000</v>
      </c>
      <c r="D237" s="8">
        <v>1</v>
      </c>
      <c r="E237" s="8" t="s">
        <v>189</v>
      </c>
      <c r="F237" s="29" t="s">
        <v>15</v>
      </c>
      <c r="G237" s="9" t="s">
        <v>195</v>
      </c>
      <c r="H237" s="24">
        <v>900</v>
      </c>
      <c r="I237" s="24">
        <v>1800</v>
      </c>
      <c r="J237" s="35">
        <f t="shared" si="6"/>
        <v>782.60869565217399</v>
      </c>
      <c r="K237" s="35">
        <f t="shared" si="7"/>
        <v>1565.217391304348</v>
      </c>
      <c r="L237" s="35"/>
      <c r="M237" s="36"/>
    </row>
    <row r="238" spans="1:13" s="5" customFormat="1" ht="30.75" thickBot="1">
      <c r="A238" s="98">
        <v>120</v>
      </c>
      <c r="B238" s="33" t="s">
        <v>113</v>
      </c>
      <c r="C238" s="8">
        <v>1999</v>
      </c>
      <c r="D238" s="8">
        <v>12</v>
      </c>
      <c r="E238" s="8" t="s">
        <v>189</v>
      </c>
      <c r="F238" s="29" t="s">
        <v>193</v>
      </c>
      <c r="G238" s="9" t="s">
        <v>196</v>
      </c>
      <c r="H238" s="24">
        <v>12000</v>
      </c>
      <c r="I238" s="24">
        <v>30000</v>
      </c>
      <c r="J238" s="35">
        <f t="shared" si="6"/>
        <v>10434.782608695654</v>
      </c>
      <c r="K238" s="35">
        <f t="shared" si="7"/>
        <v>26086.956521739132</v>
      </c>
      <c r="L238" s="35"/>
      <c r="M238" s="36"/>
    </row>
    <row r="239" spans="1:13" s="5" customFormat="1" ht="30.75" thickBot="1">
      <c r="A239" s="98">
        <v>121</v>
      </c>
      <c r="B239" s="33" t="s">
        <v>114</v>
      </c>
      <c r="C239" s="8">
        <v>1998</v>
      </c>
      <c r="D239" s="8">
        <v>12</v>
      </c>
      <c r="E239" s="8" t="s">
        <v>189</v>
      </c>
      <c r="F239" s="29" t="s">
        <v>193</v>
      </c>
      <c r="G239" s="9" t="s">
        <v>196</v>
      </c>
      <c r="H239" s="24">
        <v>10000</v>
      </c>
      <c r="I239" s="24">
        <v>20000</v>
      </c>
      <c r="J239" s="35">
        <f t="shared" si="6"/>
        <v>8695.652173913044</v>
      </c>
      <c r="K239" s="35">
        <f t="shared" si="7"/>
        <v>17391.304347826088</v>
      </c>
      <c r="L239" s="35"/>
      <c r="M239" s="36"/>
    </row>
    <row r="240" spans="1:13" s="5" customFormat="1" ht="30.75" thickBot="1">
      <c r="A240" s="98">
        <v>122</v>
      </c>
      <c r="B240" s="33" t="s">
        <v>114</v>
      </c>
      <c r="C240" s="8">
        <v>1998</v>
      </c>
      <c r="D240" s="8">
        <v>5</v>
      </c>
      <c r="E240" s="8" t="s">
        <v>189</v>
      </c>
      <c r="F240" s="29" t="s">
        <v>16</v>
      </c>
      <c r="G240" s="9" t="s">
        <v>196</v>
      </c>
      <c r="H240" s="24">
        <v>4200</v>
      </c>
      <c r="I240" s="24">
        <v>8500</v>
      </c>
      <c r="J240" s="35">
        <f t="shared" si="6"/>
        <v>3652.1739130434785</v>
      </c>
      <c r="K240" s="35">
        <f t="shared" si="7"/>
        <v>7391.3043478260879</v>
      </c>
      <c r="L240" s="35"/>
      <c r="M240" s="36"/>
    </row>
    <row r="241" spans="1:13" s="5" customFormat="1" ht="30.75" thickBot="1">
      <c r="A241" s="98">
        <v>123</v>
      </c>
      <c r="B241" s="33" t="s">
        <v>115</v>
      </c>
      <c r="C241" s="8">
        <v>1997</v>
      </c>
      <c r="D241" s="8">
        <v>3</v>
      </c>
      <c r="E241" s="8" t="s">
        <v>189</v>
      </c>
      <c r="F241" s="29" t="s">
        <v>16</v>
      </c>
      <c r="G241" s="9" t="s">
        <v>196</v>
      </c>
      <c r="H241" s="24">
        <v>2200</v>
      </c>
      <c r="I241" s="24">
        <v>5000</v>
      </c>
      <c r="J241" s="35">
        <f t="shared" si="6"/>
        <v>1913.0434782608697</v>
      </c>
      <c r="K241" s="35">
        <f t="shared" si="7"/>
        <v>4347.826086956522</v>
      </c>
      <c r="L241" s="35"/>
      <c r="M241" s="36"/>
    </row>
    <row r="242" spans="1:13" s="5" customFormat="1" ht="30.75" thickBot="1">
      <c r="A242" s="98">
        <v>124</v>
      </c>
      <c r="B242" s="33" t="s">
        <v>116</v>
      </c>
      <c r="C242" s="8">
        <v>1996</v>
      </c>
      <c r="D242" s="8">
        <v>3</v>
      </c>
      <c r="E242" s="8" t="s">
        <v>189</v>
      </c>
      <c r="F242" s="29" t="s">
        <v>16</v>
      </c>
      <c r="G242" s="9" t="s">
        <v>196</v>
      </c>
      <c r="H242" s="24">
        <v>2400</v>
      </c>
      <c r="I242" s="24">
        <v>5000</v>
      </c>
      <c r="J242" s="35">
        <f t="shared" si="6"/>
        <v>2086.9565217391305</v>
      </c>
      <c r="K242" s="35">
        <f t="shared" si="7"/>
        <v>4347.826086956522</v>
      </c>
      <c r="L242" s="35"/>
      <c r="M242" s="36"/>
    </row>
    <row r="243" spans="1:13" s="5" customFormat="1" ht="30.75" thickBot="1">
      <c r="A243" s="98">
        <v>125</v>
      </c>
      <c r="B243" s="33" t="s">
        <v>117</v>
      </c>
      <c r="C243" s="8">
        <v>1995</v>
      </c>
      <c r="D243" s="8">
        <v>6</v>
      </c>
      <c r="E243" s="8" t="s">
        <v>189</v>
      </c>
      <c r="F243" s="29" t="s">
        <v>16</v>
      </c>
      <c r="G243" s="9" t="s">
        <v>196</v>
      </c>
      <c r="H243" s="24">
        <v>4500</v>
      </c>
      <c r="I243" s="24">
        <v>10000</v>
      </c>
      <c r="J243" s="35">
        <f t="shared" si="6"/>
        <v>3913.04347826087</v>
      </c>
      <c r="K243" s="35">
        <f t="shared" si="7"/>
        <v>8695.652173913044</v>
      </c>
      <c r="L243" s="35"/>
      <c r="M243" s="36"/>
    </row>
    <row r="244" spans="1:13" s="5" customFormat="1" ht="30.75" thickBot="1">
      <c r="A244" s="98">
        <v>126</v>
      </c>
      <c r="B244" s="33" t="s">
        <v>117</v>
      </c>
      <c r="C244" s="8">
        <v>1995</v>
      </c>
      <c r="D244" s="8">
        <v>3</v>
      </c>
      <c r="E244" s="8" t="s">
        <v>189</v>
      </c>
      <c r="F244" s="29" t="s">
        <v>16</v>
      </c>
      <c r="G244" s="9" t="s">
        <v>196</v>
      </c>
      <c r="H244" s="24">
        <v>2200</v>
      </c>
      <c r="I244" s="24">
        <v>5000</v>
      </c>
      <c r="J244" s="35">
        <f t="shared" si="6"/>
        <v>1913.0434782608697</v>
      </c>
      <c r="K244" s="35">
        <f t="shared" si="7"/>
        <v>4347.826086956522</v>
      </c>
      <c r="L244" s="35"/>
      <c r="M244" s="36"/>
    </row>
    <row r="245" spans="1:13" s="5" customFormat="1" ht="45.75" thickBot="1">
      <c r="A245" s="98">
        <v>127</v>
      </c>
      <c r="B245" s="33" t="s">
        <v>118</v>
      </c>
      <c r="C245" s="8">
        <v>1988</v>
      </c>
      <c r="D245" s="8">
        <v>12</v>
      </c>
      <c r="E245" s="8" t="s">
        <v>189</v>
      </c>
      <c r="F245" s="29" t="s">
        <v>193</v>
      </c>
      <c r="G245" s="9" t="s">
        <v>221</v>
      </c>
      <c r="H245" s="24">
        <v>12000</v>
      </c>
      <c r="I245" s="24">
        <v>30000</v>
      </c>
      <c r="J245" s="35">
        <f t="shared" si="6"/>
        <v>10434.782608695654</v>
      </c>
      <c r="K245" s="35">
        <f t="shared" si="7"/>
        <v>26086.956521739132</v>
      </c>
      <c r="L245" s="35"/>
      <c r="M245" s="36"/>
    </row>
    <row r="246" spans="1:13" s="5" customFormat="1" ht="45.75" thickBot="1">
      <c r="A246" s="98">
        <v>128</v>
      </c>
      <c r="B246" s="33" t="s">
        <v>119</v>
      </c>
      <c r="C246" s="8">
        <v>1978</v>
      </c>
      <c r="D246" s="8">
        <v>3</v>
      </c>
      <c r="E246" s="8" t="s">
        <v>189</v>
      </c>
      <c r="F246" s="29" t="s">
        <v>16</v>
      </c>
      <c r="G246" s="9" t="s">
        <v>222</v>
      </c>
      <c r="H246" s="24">
        <v>5000</v>
      </c>
      <c r="I246" s="24">
        <v>15000</v>
      </c>
      <c r="J246" s="35">
        <f t="shared" si="6"/>
        <v>4347.826086956522</v>
      </c>
      <c r="K246" s="35">
        <f t="shared" si="7"/>
        <v>13043.478260869566</v>
      </c>
      <c r="L246" s="35"/>
      <c r="M246" s="36"/>
    </row>
    <row r="247" spans="1:13" s="5" customFormat="1" ht="30.75" thickBot="1">
      <c r="A247" s="98">
        <v>129</v>
      </c>
      <c r="B247" s="33" t="s">
        <v>120</v>
      </c>
      <c r="C247" s="8">
        <v>1965</v>
      </c>
      <c r="D247" s="8">
        <v>6</v>
      </c>
      <c r="E247" s="8" t="s">
        <v>189</v>
      </c>
      <c r="F247" s="29" t="s">
        <v>16</v>
      </c>
      <c r="G247" s="9" t="s">
        <v>196</v>
      </c>
      <c r="H247" s="24">
        <v>6000</v>
      </c>
      <c r="I247" s="24">
        <v>18000</v>
      </c>
      <c r="J247" s="35">
        <f t="shared" si="6"/>
        <v>5217.3913043478269</v>
      </c>
      <c r="K247" s="35">
        <f t="shared" si="7"/>
        <v>15652.17391304348</v>
      </c>
      <c r="L247" s="35"/>
      <c r="M247" s="36"/>
    </row>
    <row r="248" spans="1:13" s="5" customFormat="1" ht="30.75" thickBot="1">
      <c r="A248" s="98">
        <v>130</v>
      </c>
      <c r="B248" s="33" t="s">
        <v>121</v>
      </c>
      <c r="C248" s="8">
        <v>1923</v>
      </c>
      <c r="D248" s="8">
        <v>1</v>
      </c>
      <c r="E248" s="8" t="s">
        <v>189</v>
      </c>
      <c r="F248" s="29" t="s">
        <v>15</v>
      </c>
      <c r="G248" s="9" t="s">
        <v>223</v>
      </c>
      <c r="H248" s="24">
        <v>2500</v>
      </c>
      <c r="I248" s="24">
        <v>7500</v>
      </c>
      <c r="J248" s="35">
        <f t="shared" si="6"/>
        <v>2173.913043478261</v>
      </c>
      <c r="K248" s="35">
        <f t="shared" si="7"/>
        <v>6521.739130434783</v>
      </c>
      <c r="L248" s="35"/>
      <c r="M248" s="36"/>
    </row>
    <row r="249" spans="1:13" s="5" customFormat="1" ht="30.75" thickBot="1">
      <c r="A249" s="130">
        <v>131</v>
      </c>
      <c r="B249" s="131" t="s">
        <v>121</v>
      </c>
      <c r="C249" s="132">
        <v>1923</v>
      </c>
      <c r="D249" s="132">
        <v>1</v>
      </c>
      <c r="E249" s="132" t="s">
        <v>189</v>
      </c>
      <c r="F249" s="133" t="s">
        <v>15</v>
      </c>
      <c r="G249" s="134" t="s">
        <v>224</v>
      </c>
      <c r="H249" s="135">
        <v>2000</v>
      </c>
      <c r="I249" s="135">
        <v>7500</v>
      </c>
      <c r="J249" s="136">
        <f t="shared" si="6"/>
        <v>1739.1304347826087</v>
      </c>
      <c r="K249" s="136">
        <f t="shared" si="7"/>
        <v>6521.739130434783</v>
      </c>
      <c r="L249" s="136"/>
      <c r="M249" s="137"/>
    </row>
    <row r="250" spans="1:13" s="5" customFormat="1" ht="32.25" thickTop="1">
      <c r="A250" s="102">
        <v>132</v>
      </c>
      <c r="B250" s="99" t="s">
        <v>122</v>
      </c>
      <c r="C250" s="100" t="s">
        <v>181</v>
      </c>
      <c r="D250" s="100">
        <v>5</v>
      </c>
      <c r="E250" s="100" t="s">
        <v>190</v>
      </c>
      <c r="F250" s="37" t="s">
        <v>14</v>
      </c>
      <c r="G250" s="101"/>
      <c r="H250" s="82">
        <v>12000</v>
      </c>
      <c r="I250" s="82">
        <v>28000</v>
      </c>
      <c r="J250" s="79">
        <f t="shared" si="6"/>
        <v>10434.782608695654</v>
      </c>
      <c r="K250" s="79">
        <f t="shared" si="7"/>
        <v>24347.826086956524</v>
      </c>
      <c r="L250" s="79"/>
      <c r="M250" s="84"/>
    </row>
    <row r="251" spans="1:13" s="5" customFormat="1" ht="30">
      <c r="A251" s="102"/>
      <c r="B251" s="71" t="s">
        <v>123</v>
      </c>
      <c r="C251" s="72">
        <v>1993</v>
      </c>
      <c r="D251" s="72">
        <v>1</v>
      </c>
      <c r="E251" s="72" t="s">
        <v>190</v>
      </c>
      <c r="F251" s="73" t="s">
        <v>15</v>
      </c>
      <c r="G251" s="74" t="s">
        <v>197</v>
      </c>
      <c r="H251" s="82"/>
      <c r="I251" s="82"/>
      <c r="J251" s="79"/>
      <c r="K251" s="79"/>
      <c r="L251" s="79"/>
      <c r="M251" s="84"/>
    </row>
    <row r="252" spans="1:13" s="5" customFormat="1" ht="30">
      <c r="A252" s="102"/>
      <c r="B252" s="71" t="s">
        <v>124</v>
      </c>
      <c r="C252" s="72">
        <v>1991</v>
      </c>
      <c r="D252" s="72">
        <v>1</v>
      </c>
      <c r="E252" s="72" t="s">
        <v>190</v>
      </c>
      <c r="F252" s="73" t="s">
        <v>15</v>
      </c>
      <c r="G252" s="74" t="s">
        <v>197</v>
      </c>
      <c r="H252" s="82"/>
      <c r="I252" s="82"/>
      <c r="J252" s="79"/>
      <c r="K252" s="79"/>
      <c r="L252" s="79"/>
      <c r="M252" s="84"/>
    </row>
    <row r="253" spans="1:13" s="5" customFormat="1" ht="30">
      <c r="A253" s="102"/>
      <c r="B253" s="71" t="s">
        <v>125</v>
      </c>
      <c r="C253" s="72">
        <v>1990</v>
      </c>
      <c r="D253" s="72">
        <v>1</v>
      </c>
      <c r="E253" s="72" t="s">
        <v>190</v>
      </c>
      <c r="F253" s="73" t="s">
        <v>15</v>
      </c>
      <c r="G253" s="74" t="s">
        <v>197</v>
      </c>
      <c r="H253" s="82"/>
      <c r="I253" s="82"/>
      <c r="J253" s="79"/>
      <c r="K253" s="79"/>
      <c r="L253" s="79"/>
      <c r="M253" s="84"/>
    </row>
    <row r="254" spans="1:13" s="5" customFormat="1" ht="30">
      <c r="A254" s="102"/>
      <c r="B254" s="71" t="s">
        <v>126</v>
      </c>
      <c r="C254" s="72">
        <v>1989</v>
      </c>
      <c r="D254" s="72">
        <v>1</v>
      </c>
      <c r="E254" s="72" t="s">
        <v>190</v>
      </c>
      <c r="F254" s="73" t="s">
        <v>15</v>
      </c>
      <c r="G254" s="74" t="s">
        <v>197</v>
      </c>
      <c r="H254" s="82"/>
      <c r="I254" s="82"/>
      <c r="J254" s="79"/>
      <c r="K254" s="79"/>
      <c r="L254" s="79"/>
      <c r="M254" s="84"/>
    </row>
    <row r="255" spans="1:13" s="5" customFormat="1" ht="30.75" thickBot="1">
      <c r="A255" s="103"/>
      <c r="B255" s="122" t="s">
        <v>127</v>
      </c>
      <c r="C255" s="123">
        <v>1981</v>
      </c>
      <c r="D255" s="123">
        <v>1</v>
      </c>
      <c r="E255" s="123" t="s">
        <v>190</v>
      </c>
      <c r="F255" s="124" t="s">
        <v>15</v>
      </c>
      <c r="G255" s="125" t="s">
        <v>197</v>
      </c>
      <c r="H255" s="83"/>
      <c r="I255" s="83"/>
      <c r="J255" s="80"/>
      <c r="K255" s="80"/>
      <c r="L255" s="80"/>
      <c r="M255" s="85"/>
    </row>
    <row r="256" spans="1:13" s="5" customFormat="1" ht="31.5">
      <c r="A256" s="86">
        <v>133</v>
      </c>
      <c r="B256" s="34" t="s">
        <v>128</v>
      </c>
      <c r="C256" s="14" t="s">
        <v>179</v>
      </c>
      <c r="D256" s="14">
        <v>13</v>
      </c>
      <c r="E256" s="14" t="s">
        <v>189</v>
      </c>
      <c r="F256" s="30" t="s">
        <v>14</v>
      </c>
      <c r="G256" s="15"/>
      <c r="H256" s="57">
        <v>15000</v>
      </c>
      <c r="I256" s="57">
        <v>45000</v>
      </c>
      <c r="J256" s="60">
        <f t="shared" si="6"/>
        <v>13043.478260869566</v>
      </c>
      <c r="K256" s="60">
        <f t="shared" si="7"/>
        <v>39130.434782608696</v>
      </c>
      <c r="L256" s="60"/>
      <c r="M256" s="61"/>
    </row>
    <row r="257" spans="1:13" s="5" customFormat="1" ht="15.75">
      <c r="A257" s="102"/>
      <c r="B257" s="104" t="s">
        <v>109</v>
      </c>
      <c r="C257" s="7">
        <v>2004</v>
      </c>
      <c r="D257" s="7">
        <v>1</v>
      </c>
      <c r="E257" s="7" t="s">
        <v>189</v>
      </c>
      <c r="F257" s="39" t="s">
        <v>15</v>
      </c>
      <c r="G257" s="105" t="s">
        <v>195</v>
      </c>
      <c r="H257" s="82"/>
      <c r="I257" s="82"/>
      <c r="J257" s="79"/>
      <c r="K257" s="79"/>
      <c r="L257" s="79"/>
      <c r="M257" s="84"/>
    </row>
    <row r="258" spans="1:13" s="5" customFormat="1" ht="15.75">
      <c r="A258" s="102"/>
      <c r="B258" s="104" t="s">
        <v>129</v>
      </c>
      <c r="C258" s="7">
        <v>2003</v>
      </c>
      <c r="D258" s="7">
        <v>1</v>
      </c>
      <c r="E258" s="7" t="s">
        <v>189</v>
      </c>
      <c r="F258" s="39" t="s">
        <v>15</v>
      </c>
      <c r="G258" s="105" t="s">
        <v>195</v>
      </c>
      <c r="H258" s="82"/>
      <c r="I258" s="82"/>
      <c r="J258" s="79"/>
      <c r="K258" s="79"/>
      <c r="L258" s="79"/>
      <c r="M258" s="84"/>
    </row>
    <row r="259" spans="1:13" s="5" customFormat="1" ht="15.75">
      <c r="A259" s="102"/>
      <c r="B259" s="104" t="s">
        <v>110</v>
      </c>
      <c r="C259" s="7">
        <v>2002</v>
      </c>
      <c r="D259" s="7">
        <v>1</v>
      </c>
      <c r="E259" s="7" t="s">
        <v>189</v>
      </c>
      <c r="F259" s="39" t="s">
        <v>15</v>
      </c>
      <c r="G259" s="105" t="s">
        <v>195</v>
      </c>
      <c r="H259" s="82"/>
      <c r="I259" s="82"/>
      <c r="J259" s="79"/>
      <c r="K259" s="79"/>
      <c r="L259" s="79"/>
      <c r="M259" s="84"/>
    </row>
    <row r="260" spans="1:13" s="5" customFormat="1" ht="15.75">
      <c r="A260" s="102"/>
      <c r="B260" s="104" t="s">
        <v>112</v>
      </c>
      <c r="C260" s="7">
        <v>2000</v>
      </c>
      <c r="D260" s="7">
        <v>1</v>
      </c>
      <c r="E260" s="7" t="s">
        <v>189</v>
      </c>
      <c r="F260" s="39" t="s">
        <v>15</v>
      </c>
      <c r="G260" s="105" t="s">
        <v>195</v>
      </c>
      <c r="H260" s="82"/>
      <c r="I260" s="82"/>
      <c r="J260" s="79"/>
      <c r="K260" s="79"/>
      <c r="L260" s="79"/>
      <c r="M260" s="84"/>
    </row>
    <row r="261" spans="1:13" s="5" customFormat="1" ht="30">
      <c r="A261" s="102"/>
      <c r="B261" s="104" t="s">
        <v>115</v>
      </c>
      <c r="C261" s="7">
        <v>1997</v>
      </c>
      <c r="D261" s="7">
        <v>1</v>
      </c>
      <c r="E261" s="7" t="s">
        <v>189</v>
      </c>
      <c r="F261" s="39" t="s">
        <v>15</v>
      </c>
      <c r="G261" s="105" t="s">
        <v>197</v>
      </c>
      <c r="H261" s="82"/>
      <c r="I261" s="82"/>
      <c r="J261" s="79"/>
      <c r="K261" s="79"/>
      <c r="L261" s="79"/>
      <c r="M261" s="84"/>
    </row>
    <row r="262" spans="1:13" s="5" customFormat="1" ht="30">
      <c r="A262" s="102"/>
      <c r="B262" s="104" t="s">
        <v>124</v>
      </c>
      <c r="C262" s="7">
        <v>1991</v>
      </c>
      <c r="D262" s="7">
        <v>1</v>
      </c>
      <c r="E262" s="7" t="s">
        <v>189</v>
      </c>
      <c r="F262" s="39" t="s">
        <v>15</v>
      </c>
      <c r="G262" s="105" t="s">
        <v>197</v>
      </c>
      <c r="H262" s="82"/>
      <c r="I262" s="82"/>
      <c r="J262" s="79"/>
      <c r="K262" s="79"/>
      <c r="L262" s="79"/>
      <c r="M262" s="84"/>
    </row>
    <row r="263" spans="1:13" s="5" customFormat="1" ht="30">
      <c r="A263" s="102"/>
      <c r="B263" s="104" t="s">
        <v>125</v>
      </c>
      <c r="C263" s="7">
        <v>1990</v>
      </c>
      <c r="D263" s="7">
        <v>1</v>
      </c>
      <c r="E263" s="7" t="s">
        <v>189</v>
      </c>
      <c r="F263" s="39" t="s">
        <v>15</v>
      </c>
      <c r="G263" s="105" t="s">
        <v>197</v>
      </c>
      <c r="H263" s="82"/>
      <c r="I263" s="82"/>
      <c r="J263" s="79"/>
      <c r="K263" s="79"/>
      <c r="L263" s="79"/>
      <c r="M263" s="84"/>
    </row>
    <row r="264" spans="1:13" s="5" customFormat="1" ht="30">
      <c r="A264" s="102"/>
      <c r="B264" s="104" t="s">
        <v>118</v>
      </c>
      <c r="C264" s="7">
        <v>1988</v>
      </c>
      <c r="D264" s="7">
        <v>1</v>
      </c>
      <c r="E264" s="7" t="s">
        <v>189</v>
      </c>
      <c r="F264" s="39" t="s">
        <v>15</v>
      </c>
      <c r="G264" s="105" t="s">
        <v>197</v>
      </c>
      <c r="H264" s="82"/>
      <c r="I264" s="82"/>
      <c r="J264" s="79"/>
      <c r="K264" s="79"/>
      <c r="L264" s="79"/>
      <c r="M264" s="84"/>
    </row>
    <row r="265" spans="1:13" s="5" customFormat="1" ht="30">
      <c r="A265" s="102"/>
      <c r="B265" s="104" t="s">
        <v>130</v>
      </c>
      <c r="C265" s="7">
        <v>1986</v>
      </c>
      <c r="D265" s="7">
        <v>1</v>
      </c>
      <c r="E265" s="7" t="s">
        <v>189</v>
      </c>
      <c r="F265" s="39" t="s">
        <v>15</v>
      </c>
      <c r="G265" s="105" t="s">
        <v>197</v>
      </c>
      <c r="H265" s="82"/>
      <c r="I265" s="82"/>
      <c r="J265" s="79"/>
      <c r="K265" s="79"/>
      <c r="L265" s="79"/>
      <c r="M265" s="84"/>
    </row>
    <row r="266" spans="1:13" s="5" customFormat="1" ht="30">
      <c r="A266" s="102"/>
      <c r="B266" s="104" t="s">
        <v>131</v>
      </c>
      <c r="C266" s="7">
        <v>1984</v>
      </c>
      <c r="D266" s="7">
        <v>1</v>
      </c>
      <c r="E266" s="7" t="s">
        <v>189</v>
      </c>
      <c r="F266" s="39" t="s">
        <v>15</v>
      </c>
      <c r="G266" s="105" t="s">
        <v>197</v>
      </c>
      <c r="H266" s="82"/>
      <c r="I266" s="82"/>
      <c r="J266" s="79"/>
      <c r="K266" s="79"/>
      <c r="L266" s="79"/>
      <c r="M266" s="84"/>
    </row>
    <row r="267" spans="1:13" s="5" customFormat="1" ht="30">
      <c r="A267" s="102"/>
      <c r="B267" s="104" t="s">
        <v>127</v>
      </c>
      <c r="C267" s="7">
        <v>1981</v>
      </c>
      <c r="D267" s="7">
        <v>1</v>
      </c>
      <c r="E267" s="7" t="s">
        <v>189</v>
      </c>
      <c r="F267" s="39" t="s">
        <v>15</v>
      </c>
      <c r="G267" s="105" t="s">
        <v>197</v>
      </c>
      <c r="H267" s="82"/>
      <c r="I267" s="82"/>
      <c r="J267" s="79"/>
      <c r="K267" s="79"/>
      <c r="L267" s="79"/>
      <c r="M267" s="84"/>
    </row>
    <row r="268" spans="1:13" s="5" customFormat="1" ht="30">
      <c r="A268" s="102"/>
      <c r="B268" s="104" t="s">
        <v>119</v>
      </c>
      <c r="C268" s="7">
        <v>1978</v>
      </c>
      <c r="D268" s="7">
        <v>1</v>
      </c>
      <c r="E268" s="7" t="s">
        <v>189</v>
      </c>
      <c r="F268" s="39" t="s">
        <v>15</v>
      </c>
      <c r="G268" s="105" t="s">
        <v>197</v>
      </c>
      <c r="H268" s="82"/>
      <c r="I268" s="82"/>
      <c r="J268" s="79"/>
      <c r="K268" s="79"/>
      <c r="L268" s="79"/>
      <c r="M268" s="84"/>
    </row>
    <row r="269" spans="1:13" s="5" customFormat="1" ht="45.75" thickBot="1">
      <c r="A269" s="103"/>
      <c r="B269" s="68" t="s">
        <v>132</v>
      </c>
      <c r="C269" s="69">
        <v>1970</v>
      </c>
      <c r="D269" s="69">
        <v>1</v>
      </c>
      <c r="E269" s="69" t="s">
        <v>189</v>
      </c>
      <c r="F269" s="38" t="s">
        <v>15</v>
      </c>
      <c r="G269" s="70" t="s">
        <v>225</v>
      </c>
      <c r="H269" s="83"/>
      <c r="I269" s="83"/>
      <c r="J269" s="80"/>
      <c r="K269" s="80"/>
      <c r="L269" s="80"/>
      <c r="M269" s="85"/>
    </row>
    <row r="270" spans="1:13" s="5" customFormat="1" ht="31.5">
      <c r="A270" s="86">
        <v>134</v>
      </c>
      <c r="B270" s="34" t="s">
        <v>133</v>
      </c>
      <c r="C270" s="14" t="s">
        <v>182</v>
      </c>
      <c r="D270" s="14">
        <v>6</v>
      </c>
      <c r="E270" s="14" t="s">
        <v>189</v>
      </c>
      <c r="F270" s="30" t="s">
        <v>14</v>
      </c>
      <c r="G270" s="15"/>
      <c r="H270" s="57">
        <v>7000</v>
      </c>
      <c r="I270" s="57">
        <v>20000</v>
      </c>
      <c r="J270" s="60">
        <f>H270/$I$3</f>
        <v>6086.9565217391309</v>
      </c>
      <c r="K270" s="60">
        <f>I270/$I$3</f>
        <v>17391.304347826088</v>
      </c>
      <c r="L270" s="60"/>
      <c r="M270" s="61"/>
    </row>
    <row r="271" spans="1:13" s="5" customFormat="1" ht="15.75">
      <c r="A271" s="138"/>
      <c r="B271" s="71" t="s">
        <v>129</v>
      </c>
      <c r="C271" s="72">
        <v>2003</v>
      </c>
      <c r="D271" s="72">
        <v>1</v>
      </c>
      <c r="E271" s="72" t="s">
        <v>189</v>
      </c>
      <c r="F271" s="73" t="s">
        <v>15</v>
      </c>
      <c r="G271" s="74" t="s">
        <v>195</v>
      </c>
      <c r="H271" s="82"/>
      <c r="I271" s="82"/>
      <c r="J271" s="79"/>
      <c r="K271" s="79"/>
      <c r="L271" s="79"/>
      <c r="M271" s="84"/>
    </row>
    <row r="272" spans="1:13" s="5" customFormat="1" ht="15.75">
      <c r="A272" s="138"/>
      <c r="B272" s="71" t="s">
        <v>111</v>
      </c>
      <c r="C272" s="72">
        <v>2001</v>
      </c>
      <c r="D272" s="72">
        <v>1</v>
      </c>
      <c r="E272" s="72" t="s">
        <v>189</v>
      </c>
      <c r="F272" s="73" t="s">
        <v>15</v>
      </c>
      <c r="G272" s="74" t="s">
        <v>195</v>
      </c>
      <c r="H272" s="82"/>
      <c r="I272" s="82"/>
      <c r="J272" s="79"/>
      <c r="K272" s="79"/>
      <c r="L272" s="79"/>
      <c r="M272" s="84"/>
    </row>
    <row r="273" spans="1:13" s="5" customFormat="1" ht="15.75">
      <c r="A273" s="138"/>
      <c r="B273" s="71" t="s">
        <v>112</v>
      </c>
      <c r="C273" s="72">
        <v>2000</v>
      </c>
      <c r="D273" s="72">
        <v>1</v>
      </c>
      <c r="E273" s="72" t="s">
        <v>189</v>
      </c>
      <c r="F273" s="73" t="s">
        <v>15</v>
      </c>
      <c r="G273" s="74" t="s">
        <v>195</v>
      </c>
      <c r="H273" s="82"/>
      <c r="I273" s="82"/>
      <c r="J273" s="79"/>
      <c r="K273" s="79"/>
      <c r="L273" s="79"/>
      <c r="M273" s="84"/>
    </row>
    <row r="274" spans="1:13" s="5" customFormat="1" ht="30">
      <c r="A274" s="138"/>
      <c r="B274" s="71" t="s">
        <v>115</v>
      </c>
      <c r="C274" s="72">
        <v>1997</v>
      </c>
      <c r="D274" s="72">
        <v>1</v>
      </c>
      <c r="E274" s="72" t="s">
        <v>189</v>
      </c>
      <c r="F274" s="73" t="s">
        <v>15</v>
      </c>
      <c r="G274" s="74" t="s">
        <v>197</v>
      </c>
      <c r="H274" s="82"/>
      <c r="I274" s="82"/>
      <c r="J274" s="79"/>
      <c r="K274" s="79"/>
      <c r="L274" s="79"/>
      <c r="M274" s="84"/>
    </row>
    <row r="275" spans="1:13" s="5" customFormat="1" ht="30">
      <c r="A275" s="138"/>
      <c r="B275" s="71" t="s">
        <v>125</v>
      </c>
      <c r="C275" s="72">
        <v>1990</v>
      </c>
      <c r="D275" s="72">
        <v>1</v>
      </c>
      <c r="E275" s="72" t="s">
        <v>189</v>
      </c>
      <c r="F275" s="73" t="s">
        <v>15</v>
      </c>
      <c r="G275" s="74" t="s">
        <v>197</v>
      </c>
      <c r="H275" s="82"/>
      <c r="I275" s="82"/>
      <c r="J275" s="79"/>
      <c r="K275" s="79"/>
      <c r="L275" s="79"/>
      <c r="M275" s="84"/>
    </row>
    <row r="276" spans="1:13" s="5" customFormat="1" ht="30.75" thickBot="1">
      <c r="A276" s="103"/>
      <c r="B276" s="122" t="s">
        <v>132</v>
      </c>
      <c r="C276" s="123">
        <v>1970</v>
      </c>
      <c r="D276" s="123">
        <v>1</v>
      </c>
      <c r="E276" s="123" t="s">
        <v>189</v>
      </c>
      <c r="F276" s="124" t="s">
        <v>15</v>
      </c>
      <c r="G276" s="125" t="s">
        <v>217</v>
      </c>
      <c r="H276" s="83"/>
      <c r="I276" s="83"/>
      <c r="J276" s="80"/>
      <c r="K276" s="80"/>
      <c r="L276" s="80"/>
      <c r="M276" s="85"/>
    </row>
    <row r="277" spans="1:13" s="5" customFormat="1" ht="31.5">
      <c r="A277" s="86">
        <v>135</v>
      </c>
      <c r="B277" s="34" t="s">
        <v>134</v>
      </c>
      <c r="C277" s="14" t="s">
        <v>183</v>
      </c>
      <c r="D277" s="14">
        <v>8</v>
      </c>
      <c r="E277" s="14" t="s">
        <v>189</v>
      </c>
      <c r="F277" s="30" t="s">
        <v>14</v>
      </c>
      <c r="G277" s="15"/>
      <c r="H277" s="57">
        <v>9000</v>
      </c>
      <c r="I277" s="57">
        <v>25000</v>
      </c>
      <c r="J277" s="60">
        <f>H277/$I$3</f>
        <v>7826.0869565217399</v>
      </c>
      <c r="K277" s="60">
        <f>I277/$I$3</f>
        <v>21739.130434782612</v>
      </c>
      <c r="L277" s="60"/>
      <c r="M277" s="61"/>
    </row>
    <row r="278" spans="1:13" s="5" customFormat="1" ht="30">
      <c r="A278" s="102"/>
      <c r="B278" s="71" t="s">
        <v>124</v>
      </c>
      <c r="C278" s="72">
        <v>1991</v>
      </c>
      <c r="D278" s="72">
        <v>2</v>
      </c>
      <c r="E278" s="72" t="s">
        <v>189</v>
      </c>
      <c r="F278" s="73" t="s">
        <v>15</v>
      </c>
      <c r="G278" s="74" t="s">
        <v>196</v>
      </c>
      <c r="H278" s="82"/>
      <c r="I278" s="82"/>
      <c r="J278" s="79"/>
      <c r="K278" s="79"/>
      <c r="L278" s="79"/>
      <c r="M278" s="84"/>
    </row>
    <row r="279" spans="1:13" s="5" customFormat="1" ht="30">
      <c r="A279" s="102"/>
      <c r="B279" s="71" t="s">
        <v>118</v>
      </c>
      <c r="C279" s="72">
        <v>1988</v>
      </c>
      <c r="D279" s="72">
        <v>2</v>
      </c>
      <c r="E279" s="72" t="s">
        <v>189</v>
      </c>
      <c r="F279" s="73" t="s">
        <v>15</v>
      </c>
      <c r="G279" s="74" t="s">
        <v>196</v>
      </c>
      <c r="H279" s="82"/>
      <c r="I279" s="82"/>
      <c r="J279" s="79"/>
      <c r="K279" s="79"/>
      <c r="L279" s="79"/>
      <c r="M279" s="84"/>
    </row>
    <row r="280" spans="1:13" s="5" customFormat="1" ht="30">
      <c r="A280" s="102"/>
      <c r="B280" s="71" t="s">
        <v>135</v>
      </c>
      <c r="C280" s="72">
        <v>1987</v>
      </c>
      <c r="D280" s="72">
        <v>2</v>
      </c>
      <c r="E280" s="72" t="s">
        <v>189</v>
      </c>
      <c r="F280" s="73" t="s">
        <v>15</v>
      </c>
      <c r="G280" s="74" t="s">
        <v>196</v>
      </c>
      <c r="H280" s="82"/>
      <c r="I280" s="82"/>
      <c r="J280" s="79"/>
      <c r="K280" s="79"/>
      <c r="L280" s="79"/>
      <c r="M280" s="84"/>
    </row>
    <row r="281" spans="1:13" s="5" customFormat="1" ht="30.75" thickBot="1">
      <c r="A281" s="103"/>
      <c r="B281" s="122" t="s">
        <v>127</v>
      </c>
      <c r="C281" s="123">
        <v>1981</v>
      </c>
      <c r="D281" s="123">
        <v>2</v>
      </c>
      <c r="E281" s="123" t="s">
        <v>189</v>
      </c>
      <c r="F281" s="124" t="s">
        <v>15</v>
      </c>
      <c r="G281" s="125" t="s">
        <v>196</v>
      </c>
      <c r="H281" s="83"/>
      <c r="I281" s="83"/>
      <c r="J281" s="80"/>
      <c r="K281" s="80"/>
      <c r="L281" s="80"/>
      <c r="M281" s="85"/>
    </row>
    <row r="282" spans="1:13" s="5" customFormat="1" ht="16.5" thickBot="1">
      <c r="A282" s="98">
        <v>136</v>
      </c>
      <c r="B282" s="33" t="s">
        <v>136</v>
      </c>
      <c r="C282" s="8">
        <v>2004</v>
      </c>
      <c r="D282" s="8">
        <v>6</v>
      </c>
      <c r="E282" s="8" t="s">
        <v>189</v>
      </c>
      <c r="F282" s="29" t="s">
        <v>16</v>
      </c>
      <c r="G282" s="9" t="s">
        <v>194</v>
      </c>
      <c r="H282" s="24">
        <v>3000</v>
      </c>
      <c r="I282" s="24">
        <v>7000</v>
      </c>
      <c r="J282" s="35">
        <f>H282/$I$3</f>
        <v>2608.6956521739135</v>
      </c>
      <c r="K282" s="35">
        <f>I282/$I$3</f>
        <v>6086.9565217391309</v>
      </c>
      <c r="L282" s="35"/>
      <c r="M282" s="36"/>
    </row>
    <row r="283" spans="1:13" s="5" customFormat="1" ht="16.5" thickBot="1">
      <c r="A283" s="98">
        <v>137</v>
      </c>
      <c r="B283" s="33" t="s">
        <v>136</v>
      </c>
      <c r="C283" s="8">
        <v>2004</v>
      </c>
      <c r="D283" s="8">
        <v>3</v>
      </c>
      <c r="E283" s="8" t="s">
        <v>189</v>
      </c>
      <c r="F283" s="29" t="s">
        <v>16</v>
      </c>
      <c r="G283" s="9" t="s">
        <v>194</v>
      </c>
      <c r="H283" s="24">
        <v>1500</v>
      </c>
      <c r="I283" s="24">
        <v>3500</v>
      </c>
      <c r="J283" s="35">
        <f>H283/$I$3</f>
        <v>1304.3478260869567</v>
      </c>
      <c r="K283" s="35">
        <f>I283/$I$3</f>
        <v>3043.4782608695655</v>
      </c>
      <c r="L283" s="35"/>
      <c r="M283" s="36"/>
    </row>
    <row r="284" spans="1:13" s="5" customFormat="1" ht="16.5" thickBot="1">
      <c r="A284" s="98">
        <v>138</v>
      </c>
      <c r="B284" s="33" t="s">
        <v>137</v>
      </c>
      <c r="C284" s="8">
        <v>2003</v>
      </c>
      <c r="D284" s="8">
        <v>1</v>
      </c>
      <c r="E284" s="8" t="s">
        <v>17</v>
      </c>
      <c r="F284" s="29" t="s">
        <v>15</v>
      </c>
      <c r="G284" s="9" t="s">
        <v>210</v>
      </c>
      <c r="H284" s="24">
        <v>3000</v>
      </c>
      <c r="I284" s="24">
        <v>6000</v>
      </c>
      <c r="J284" s="35">
        <f>H284/$I$3</f>
        <v>2608.6956521739135</v>
      </c>
      <c r="K284" s="35">
        <f>I284/$I$3</f>
        <v>5217.3913043478269</v>
      </c>
      <c r="L284" s="35"/>
      <c r="M284" s="36"/>
    </row>
    <row r="285" spans="1:13" s="5" customFormat="1" ht="16.5" thickBot="1">
      <c r="A285" s="98">
        <v>139</v>
      </c>
      <c r="B285" s="33" t="s">
        <v>137</v>
      </c>
      <c r="C285" s="8">
        <v>2003</v>
      </c>
      <c r="D285" s="8">
        <v>12</v>
      </c>
      <c r="E285" s="8" t="s">
        <v>189</v>
      </c>
      <c r="F285" s="29" t="s">
        <v>193</v>
      </c>
      <c r="G285" s="9" t="s">
        <v>194</v>
      </c>
      <c r="H285" s="24">
        <v>7000</v>
      </c>
      <c r="I285" s="24">
        <v>15000</v>
      </c>
      <c r="J285" s="35">
        <f>H285/$I$3</f>
        <v>6086.9565217391309</v>
      </c>
      <c r="K285" s="35">
        <f>I285/$I$3</f>
        <v>13043.478260869566</v>
      </c>
      <c r="L285" s="35"/>
      <c r="M285" s="36"/>
    </row>
    <row r="286" spans="1:13" s="5" customFormat="1" ht="16.5" thickBot="1">
      <c r="A286" s="98">
        <v>140</v>
      </c>
      <c r="B286" s="33" t="s">
        <v>138</v>
      </c>
      <c r="C286" s="8">
        <v>2002</v>
      </c>
      <c r="D286" s="8">
        <v>1</v>
      </c>
      <c r="E286" s="8" t="s">
        <v>191</v>
      </c>
      <c r="F286" s="29" t="s">
        <v>15</v>
      </c>
      <c r="G286" s="9" t="s">
        <v>210</v>
      </c>
      <c r="H286" s="24">
        <v>7500</v>
      </c>
      <c r="I286" s="24">
        <v>15000</v>
      </c>
      <c r="J286" s="35">
        <f>H286/$I$3</f>
        <v>6521.739130434783</v>
      </c>
      <c r="K286" s="35">
        <f>I286/$I$3</f>
        <v>13043.478260869566</v>
      </c>
      <c r="L286" s="35"/>
      <c r="M286" s="36"/>
    </row>
    <row r="287" spans="1:13" s="5" customFormat="1" ht="16.5" thickBot="1">
      <c r="A287" s="98">
        <v>141</v>
      </c>
      <c r="B287" s="33" t="s">
        <v>139</v>
      </c>
      <c r="C287" s="8">
        <v>2001</v>
      </c>
      <c r="D287" s="8">
        <v>6</v>
      </c>
      <c r="E287" s="8" t="s">
        <v>189</v>
      </c>
      <c r="F287" s="29" t="s">
        <v>16</v>
      </c>
      <c r="G287" s="9" t="s">
        <v>194</v>
      </c>
      <c r="H287" s="24">
        <v>3200</v>
      </c>
      <c r="I287" s="24">
        <v>7000</v>
      </c>
      <c r="J287" s="35">
        <f>H287/$I$3</f>
        <v>2782.608695652174</v>
      </c>
      <c r="K287" s="35">
        <f>I287/$I$3</f>
        <v>6086.9565217391309</v>
      </c>
      <c r="L287" s="35"/>
      <c r="M287" s="36"/>
    </row>
    <row r="288" spans="1:13" s="5" customFormat="1" ht="16.5" thickBot="1">
      <c r="A288" s="98">
        <v>142</v>
      </c>
      <c r="B288" s="33" t="s">
        <v>140</v>
      </c>
      <c r="C288" s="8">
        <v>2000</v>
      </c>
      <c r="D288" s="8">
        <v>1</v>
      </c>
      <c r="E288" s="8" t="s">
        <v>17</v>
      </c>
      <c r="F288" s="29" t="s">
        <v>15</v>
      </c>
      <c r="G288" s="9" t="s">
        <v>210</v>
      </c>
      <c r="H288" s="24">
        <v>3000</v>
      </c>
      <c r="I288" s="24">
        <v>7000</v>
      </c>
      <c r="J288" s="35">
        <f>H288/$I$3</f>
        <v>2608.6956521739135</v>
      </c>
      <c r="K288" s="35">
        <f>I288/$I$3</f>
        <v>6086.9565217391309</v>
      </c>
      <c r="L288" s="35"/>
      <c r="M288" s="36"/>
    </row>
    <row r="289" spans="1:13" s="5" customFormat="1" ht="32.25" thickBot="1">
      <c r="A289" s="98">
        <v>143</v>
      </c>
      <c r="B289" s="33" t="s">
        <v>140</v>
      </c>
      <c r="C289" s="8">
        <v>2000</v>
      </c>
      <c r="D289" s="8">
        <v>3</v>
      </c>
      <c r="E289" s="8" t="s">
        <v>190</v>
      </c>
      <c r="F289" s="29" t="s">
        <v>14</v>
      </c>
      <c r="G289" s="9" t="s">
        <v>194</v>
      </c>
      <c r="H289" s="24">
        <v>4000</v>
      </c>
      <c r="I289" s="24">
        <v>8000</v>
      </c>
      <c r="J289" s="35">
        <f>H289/$I$3</f>
        <v>3478.2608695652175</v>
      </c>
      <c r="K289" s="35">
        <f>I289/$I$3</f>
        <v>6956.521739130435</v>
      </c>
      <c r="L289" s="35"/>
      <c r="M289" s="36"/>
    </row>
    <row r="290" spans="1:13" s="5" customFormat="1" ht="16.5" thickBot="1">
      <c r="A290" s="98">
        <v>144</v>
      </c>
      <c r="B290" s="33" t="s">
        <v>140</v>
      </c>
      <c r="C290" s="8">
        <v>2000</v>
      </c>
      <c r="D290" s="8">
        <v>6</v>
      </c>
      <c r="E290" s="8" t="s">
        <v>189</v>
      </c>
      <c r="F290" s="29" t="s">
        <v>16</v>
      </c>
      <c r="G290" s="9" t="s">
        <v>194</v>
      </c>
      <c r="H290" s="24">
        <v>3200</v>
      </c>
      <c r="I290" s="24">
        <v>7000</v>
      </c>
      <c r="J290" s="35">
        <f>H290/$I$3</f>
        <v>2782.608695652174</v>
      </c>
      <c r="K290" s="35">
        <f>I290/$I$3</f>
        <v>6086.9565217391309</v>
      </c>
      <c r="L290" s="35"/>
      <c r="M290" s="36"/>
    </row>
    <row r="291" spans="1:13" s="5" customFormat="1" ht="30.75" thickBot="1">
      <c r="A291" s="98">
        <v>145</v>
      </c>
      <c r="B291" s="33" t="s">
        <v>141</v>
      </c>
      <c r="C291" s="8">
        <v>1999</v>
      </c>
      <c r="D291" s="8">
        <v>1</v>
      </c>
      <c r="E291" s="8" t="s">
        <v>17</v>
      </c>
      <c r="F291" s="29" t="s">
        <v>15</v>
      </c>
      <c r="G291" s="9" t="s">
        <v>226</v>
      </c>
      <c r="H291" s="24">
        <v>4000</v>
      </c>
      <c r="I291" s="24">
        <v>8000</v>
      </c>
      <c r="J291" s="35">
        <f>H291/$I$3</f>
        <v>3478.2608695652175</v>
      </c>
      <c r="K291" s="35">
        <f>I291/$I$3</f>
        <v>6956.521739130435</v>
      </c>
      <c r="L291" s="35"/>
      <c r="M291" s="36"/>
    </row>
    <row r="292" spans="1:13" s="5" customFormat="1" ht="30.75" thickBot="1">
      <c r="A292" s="98">
        <v>146</v>
      </c>
      <c r="B292" s="33" t="s">
        <v>141</v>
      </c>
      <c r="C292" s="8">
        <v>1999</v>
      </c>
      <c r="D292" s="8">
        <v>1</v>
      </c>
      <c r="E292" s="8" t="s">
        <v>17</v>
      </c>
      <c r="F292" s="29" t="s">
        <v>15</v>
      </c>
      <c r="G292" s="9" t="s">
        <v>226</v>
      </c>
      <c r="H292" s="24">
        <v>4000</v>
      </c>
      <c r="I292" s="24">
        <v>8000</v>
      </c>
      <c r="J292" s="35">
        <f>H292/$I$3</f>
        <v>3478.2608695652175</v>
      </c>
      <c r="K292" s="35">
        <f>I292/$I$3</f>
        <v>6956.521739130435</v>
      </c>
      <c r="L292" s="35"/>
      <c r="M292" s="36"/>
    </row>
    <row r="293" spans="1:13" s="5" customFormat="1" ht="30.75" thickBot="1">
      <c r="A293" s="98">
        <v>147</v>
      </c>
      <c r="B293" s="33" t="s">
        <v>141</v>
      </c>
      <c r="C293" s="8">
        <v>1999</v>
      </c>
      <c r="D293" s="8">
        <v>1</v>
      </c>
      <c r="E293" s="8" t="s">
        <v>17</v>
      </c>
      <c r="F293" s="29" t="s">
        <v>15</v>
      </c>
      <c r="G293" s="9" t="s">
        <v>226</v>
      </c>
      <c r="H293" s="24">
        <v>4000</v>
      </c>
      <c r="I293" s="24">
        <v>8000</v>
      </c>
      <c r="J293" s="35">
        <f>H293/$I$3</f>
        <v>3478.2608695652175</v>
      </c>
      <c r="K293" s="35">
        <f>I293/$I$3</f>
        <v>6956.521739130435</v>
      </c>
      <c r="L293" s="35"/>
      <c r="M293" s="36"/>
    </row>
    <row r="294" spans="1:13" s="5" customFormat="1" ht="30.75" thickBot="1">
      <c r="A294" s="98">
        <v>148</v>
      </c>
      <c r="B294" s="33" t="s">
        <v>141</v>
      </c>
      <c r="C294" s="8">
        <v>1999</v>
      </c>
      <c r="D294" s="8">
        <v>12</v>
      </c>
      <c r="E294" s="8" t="s">
        <v>189</v>
      </c>
      <c r="F294" s="29" t="s">
        <v>193</v>
      </c>
      <c r="G294" s="9" t="s">
        <v>196</v>
      </c>
      <c r="H294" s="24">
        <v>8500</v>
      </c>
      <c r="I294" s="24">
        <v>17000</v>
      </c>
      <c r="J294" s="35">
        <f>H294/$I$3</f>
        <v>7391.3043478260879</v>
      </c>
      <c r="K294" s="35">
        <f>I294/$I$3</f>
        <v>14782.608695652176</v>
      </c>
      <c r="L294" s="35"/>
      <c r="M294" s="36"/>
    </row>
    <row r="295" spans="1:13" s="5" customFormat="1" ht="30.75" thickBot="1">
      <c r="A295" s="98">
        <v>149</v>
      </c>
      <c r="B295" s="33" t="s">
        <v>141</v>
      </c>
      <c r="C295" s="8">
        <v>1999</v>
      </c>
      <c r="D295" s="8">
        <v>12</v>
      </c>
      <c r="E295" s="8" t="s">
        <v>189</v>
      </c>
      <c r="F295" s="29" t="s">
        <v>193</v>
      </c>
      <c r="G295" s="9" t="s">
        <v>196</v>
      </c>
      <c r="H295" s="24">
        <v>8500</v>
      </c>
      <c r="I295" s="24">
        <v>17000</v>
      </c>
      <c r="J295" s="35">
        <f>H295/$I$3</f>
        <v>7391.3043478260879</v>
      </c>
      <c r="K295" s="35">
        <f>I295/$I$3</f>
        <v>14782.608695652176</v>
      </c>
      <c r="L295" s="35"/>
      <c r="M295" s="36"/>
    </row>
    <row r="296" spans="1:13" s="5" customFormat="1" ht="30.75" thickBot="1">
      <c r="A296" s="98">
        <v>150</v>
      </c>
      <c r="B296" s="33" t="s">
        <v>142</v>
      </c>
      <c r="C296" s="8">
        <v>1996</v>
      </c>
      <c r="D296" s="8">
        <v>6</v>
      </c>
      <c r="E296" s="8" t="s">
        <v>189</v>
      </c>
      <c r="F296" s="29" t="s">
        <v>16</v>
      </c>
      <c r="G296" s="9" t="s">
        <v>196</v>
      </c>
      <c r="H296" s="24">
        <v>3500</v>
      </c>
      <c r="I296" s="24">
        <v>8000</v>
      </c>
      <c r="J296" s="35">
        <f>H296/$I$3</f>
        <v>3043.4782608695655</v>
      </c>
      <c r="K296" s="35">
        <f>I296/$I$3</f>
        <v>6956.521739130435</v>
      </c>
      <c r="L296" s="35"/>
      <c r="M296" s="36"/>
    </row>
    <row r="297" spans="1:13" s="5" customFormat="1" ht="30.75" thickBot="1">
      <c r="A297" s="98">
        <v>151</v>
      </c>
      <c r="B297" s="33" t="s">
        <v>143</v>
      </c>
      <c r="C297" s="8">
        <v>1994</v>
      </c>
      <c r="D297" s="8">
        <v>3</v>
      </c>
      <c r="E297" s="8" t="s">
        <v>189</v>
      </c>
      <c r="F297" s="29" t="s">
        <v>16</v>
      </c>
      <c r="G297" s="9" t="s">
        <v>196</v>
      </c>
      <c r="H297" s="24">
        <v>2800</v>
      </c>
      <c r="I297" s="24">
        <v>6800</v>
      </c>
      <c r="J297" s="35">
        <f>H297/$I$3</f>
        <v>2434.7826086956525</v>
      </c>
      <c r="K297" s="35">
        <f>I297/$I$3</f>
        <v>5913.04347826087</v>
      </c>
      <c r="L297" s="35"/>
      <c r="M297" s="36"/>
    </row>
    <row r="298" spans="1:13" s="5" customFormat="1" ht="30.75" thickBot="1">
      <c r="A298" s="98">
        <v>152</v>
      </c>
      <c r="B298" s="33" t="s">
        <v>144</v>
      </c>
      <c r="C298" s="8">
        <v>1988</v>
      </c>
      <c r="D298" s="8">
        <v>6</v>
      </c>
      <c r="E298" s="8" t="s">
        <v>189</v>
      </c>
      <c r="F298" s="29" t="s">
        <v>16</v>
      </c>
      <c r="G298" s="9" t="s">
        <v>196</v>
      </c>
      <c r="H298" s="24">
        <v>4000</v>
      </c>
      <c r="I298" s="24">
        <v>9000</v>
      </c>
      <c r="J298" s="35">
        <f>H298/$I$3</f>
        <v>3478.2608695652175</v>
      </c>
      <c r="K298" s="35">
        <f>I298/$I$3</f>
        <v>7826.0869565217399</v>
      </c>
      <c r="L298" s="35"/>
      <c r="M298" s="36"/>
    </row>
    <row r="299" spans="1:13" s="5" customFormat="1" ht="30.75" thickBot="1">
      <c r="A299" s="98">
        <v>153</v>
      </c>
      <c r="B299" s="33" t="s">
        <v>144</v>
      </c>
      <c r="C299" s="8">
        <v>1988</v>
      </c>
      <c r="D299" s="8">
        <v>3</v>
      </c>
      <c r="E299" s="8" t="s">
        <v>189</v>
      </c>
      <c r="F299" s="29" t="s">
        <v>16</v>
      </c>
      <c r="G299" s="9" t="s">
        <v>196</v>
      </c>
      <c r="H299" s="24">
        <v>2000</v>
      </c>
      <c r="I299" s="24">
        <v>5000</v>
      </c>
      <c r="J299" s="35">
        <f>H299/$I$3</f>
        <v>1739.1304347826087</v>
      </c>
      <c r="K299" s="35">
        <f>I299/$I$3</f>
        <v>4347.826086956522</v>
      </c>
      <c r="L299" s="35"/>
      <c r="M299" s="36"/>
    </row>
    <row r="300" spans="1:13" s="5" customFormat="1" ht="32.25" thickBot="1">
      <c r="A300" s="98">
        <v>154</v>
      </c>
      <c r="B300" s="33" t="s">
        <v>145</v>
      </c>
      <c r="C300" s="8">
        <v>1987</v>
      </c>
      <c r="D300" s="8">
        <v>3</v>
      </c>
      <c r="E300" s="8" t="s">
        <v>190</v>
      </c>
      <c r="F300" s="29" t="s">
        <v>14</v>
      </c>
      <c r="G300" s="9" t="s">
        <v>196</v>
      </c>
      <c r="H300" s="24">
        <v>4500</v>
      </c>
      <c r="I300" s="24">
        <v>9000</v>
      </c>
      <c r="J300" s="35">
        <f>H300/$I$3</f>
        <v>3913.04347826087</v>
      </c>
      <c r="K300" s="35">
        <f>I300/$I$3</f>
        <v>7826.0869565217399</v>
      </c>
      <c r="L300" s="35"/>
      <c r="M300" s="36"/>
    </row>
    <row r="301" spans="1:13" s="5" customFormat="1" ht="30.75" thickBot="1">
      <c r="A301" s="98">
        <v>155</v>
      </c>
      <c r="B301" s="33" t="s">
        <v>146</v>
      </c>
      <c r="C301" s="8">
        <v>1986</v>
      </c>
      <c r="D301" s="8">
        <v>12</v>
      </c>
      <c r="E301" s="8" t="s">
        <v>189</v>
      </c>
      <c r="F301" s="29" t="s">
        <v>193</v>
      </c>
      <c r="G301" s="9" t="s">
        <v>196</v>
      </c>
      <c r="H301" s="24">
        <v>8000</v>
      </c>
      <c r="I301" s="24">
        <v>18000</v>
      </c>
      <c r="J301" s="35">
        <f>H301/$I$3</f>
        <v>6956.521739130435</v>
      </c>
      <c r="K301" s="35">
        <f>I301/$I$3</f>
        <v>15652.17391304348</v>
      </c>
      <c r="L301" s="35"/>
      <c r="M301" s="36"/>
    </row>
    <row r="302" spans="1:13" s="5" customFormat="1" ht="30.75" thickBot="1">
      <c r="A302" s="98">
        <v>156</v>
      </c>
      <c r="B302" s="33" t="s">
        <v>146</v>
      </c>
      <c r="C302" s="8">
        <v>1986</v>
      </c>
      <c r="D302" s="8">
        <v>3</v>
      </c>
      <c r="E302" s="8" t="s">
        <v>189</v>
      </c>
      <c r="F302" s="29" t="s">
        <v>16</v>
      </c>
      <c r="G302" s="9" t="s">
        <v>196</v>
      </c>
      <c r="H302" s="24">
        <v>2000</v>
      </c>
      <c r="I302" s="24">
        <v>5000</v>
      </c>
      <c r="J302" s="35">
        <f>H302/$I$3</f>
        <v>1739.1304347826087</v>
      </c>
      <c r="K302" s="35">
        <f>I302/$I$3</f>
        <v>4347.826086956522</v>
      </c>
      <c r="L302" s="35"/>
      <c r="M302" s="36"/>
    </row>
    <row r="303" spans="1:13" s="5" customFormat="1" ht="30.75" thickBot="1">
      <c r="A303" s="98">
        <v>157</v>
      </c>
      <c r="B303" s="33" t="s">
        <v>147</v>
      </c>
      <c r="C303" s="8">
        <v>1983</v>
      </c>
      <c r="D303" s="8">
        <v>3</v>
      </c>
      <c r="E303" s="8" t="s">
        <v>189</v>
      </c>
      <c r="F303" s="29" t="s">
        <v>16</v>
      </c>
      <c r="G303" s="9" t="s">
        <v>196</v>
      </c>
      <c r="H303" s="24">
        <v>1500</v>
      </c>
      <c r="I303" s="24">
        <v>3500</v>
      </c>
      <c r="J303" s="35">
        <f>H303/$I$3</f>
        <v>1304.3478260869567</v>
      </c>
      <c r="K303" s="35">
        <f>I303/$I$3</f>
        <v>3043.4782608695655</v>
      </c>
      <c r="L303" s="35"/>
      <c r="M303" s="36"/>
    </row>
    <row r="304" spans="1:13" s="5" customFormat="1" ht="60.75" thickBot="1">
      <c r="A304" s="98">
        <v>158</v>
      </c>
      <c r="B304" s="33" t="s">
        <v>147</v>
      </c>
      <c r="C304" s="8">
        <v>1983</v>
      </c>
      <c r="D304" s="8">
        <v>6</v>
      </c>
      <c r="E304" s="8" t="s">
        <v>190</v>
      </c>
      <c r="F304" s="29" t="s">
        <v>14</v>
      </c>
      <c r="G304" s="9" t="s">
        <v>227</v>
      </c>
      <c r="H304" s="24">
        <v>3500</v>
      </c>
      <c r="I304" s="24">
        <v>7000</v>
      </c>
      <c r="J304" s="35">
        <f>H304/$I$3</f>
        <v>3043.4782608695655</v>
      </c>
      <c r="K304" s="35">
        <f>I304/$I$3</f>
        <v>6086.9565217391309</v>
      </c>
      <c r="L304" s="35"/>
      <c r="M304" s="36"/>
    </row>
    <row r="305" spans="1:13" s="5" customFormat="1" ht="45.75" thickBot="1">
      <c r="A305" s="98">
        <v>159</v>
      </c>
      <c r="B305" s="33" t="s">
        <v>148</v>
      </c>
      <c r="C305" s="8">
        <v>1977</v>
      </c>
      <c r="D305" s="8">
        <v>6</v>
      </c>
      <c r="E305" s="8" t="s">
        <v>189</v>
      </c>
      <c r="F305" s="29" t="s">
        <v>16</v>
      </c>
      <c r="G305" s="9" t="s">
        <v>228</v>
      </c>
      <c r="H305" s="24">
        <v>4000</v>
      </c>
      <c r="I305" s="24">
        <v>8000</v>
      </c>
      <c r="J305" s="35">
        <f>H305/$I$3</f>
        <v>3478.2608695652175</v>
      </c>
      <c r="K305" s="35">
        <f>I305/$I$3</f>
        <v>6956.521739130435</v>
      </c>
      <c r="L305" s="35"/>
      <c r="M305" s="36"/>
    </row>
    <row r="306" spans="1:13" s="5" customFormat="1" ht="30.75" thickBot="1">
      <c r="A306" s="98">
        <v>160</v>
      </c>
      <c r="B306" s="33" t="s">
        <v>148</v>
      </c>
      <c r="C306" s="8">
        <v>1977</v>
      </c>
      <c r="D306" s="8">
        <v>1</v>
      </c>
      <c r="E306" s="8" t="s">
        <v>189</v>
      </c>
      <c r="F306" s="29" t="s">
        <v>15</v>
      </c>
      <c r="G306" s="9" t="s">
        <v>216</v>
      </c>
      <c r="H306" s="24">
        <v>650</v>
      </c>
      <c r="I306" s="24">
        <v>1300</v>
      </c>
      <c r="J306" s="35">
        <f>H306/$I$3</f>
        <v>565.21739130434787</v>
      </c>
      <c r="K306" s="35">
        <f>I306/$I$3</f>
        <v>1130.4347826086957</v>
      </c>
      <c r="L306" s="35"/>
      <c r="M306" s="36"/>
    </row>
    <row r="307" spans="1:13" s="5" customFormat="1" ht="30.75" thickBot="1">
      <c r="A307" s="98">
        <v>161</v>
      </c>
      <c r="B307" s="33" t="s">
        <v>149</v>
      </c>
      <c r="C307" s="8">
        <v>1972</v>
      </c>
      <c r="D307" s="8">
        <v>1</v>
      </c>
      <c r="E307" s="8" t="s">
        <v>190</v>
      </c>
      <c r="F307" s="29" t="s">
        <v>15</v>
      </c>
      <c r="G307" s="9" t="s">
        <v>229</v>
      </c>
      <c r="H307" s="24">
        <v>1000</v>
      </c>
      <c r="I307" s="24">
        <v>3500</v>
      </c>
      <c r="J307" s="35">
        <f>H307/$I$3</f>
        <v>869.56521739130437</v>
      </c>
      <c r="K307" s="35">
        <f>I307/$I$3</f>
        <v>3043.4782608695655</v>
      </c>
      <c r="L307" s="35"/>
      <c r="M307" s="36"/>
    </row>
    <row r="308" spans="1:13" s="5" customFormat="1" ht="30.75" thickBot="1">
      <c r="A308" s="98">
        <v>162</v>
      </c>
      <c r="B308" s="33" t="s">
        <v>150</v>
      </c>
      <c r="C308" s="8">
        <v>1943</v>
      </c>
      <c r="D308" s="8">
        <v>1</v>
      </c>
      <c r="E308" s="8" t="s">
        <v>189</v>
      </c>
      <c r="F308" s="29" t="s">
        <v>15</v>
      </c>
      <c r="G308" s="9" t="s">
        <v>209</v>
      </c>
      <c r="H308" s="24">
        <v>1500</v>
      </c>
      <c r="I308" s="24">
        <v>5000</v>
      </c>
      <c r="J308" s="35">
        <f>H308/$I$3</f>
        <v>1304.3478260869567</v>
      </c>
      <c r="K308" s="35">
        <f>I308/$I$3</f>
        <v>4347.826086956522</v>
      </c>
      <c r="L308" s="35"/>
      <c r="M308" s="36"/>
    </row>
    <row r="309" spans="1:13" s="5" customFormat="1" ht="30.75" thickBot="1">
      <c r="A309" s="98">
        <v>163</v>
      </c>
      <c r="B309" s="33" t="s">
        <v>151</v>
      </c>
      <c r="C309" s="8">
        <v>1923</v>
      </c>
      <c r="D309" s="8">
        <v>1</v>
      </c>
      <c r="E309" s="8" t="s">
        <v>189</v>
      </c>
      <c r="F309" s="29" t="s">
        <v>15</v>
      </c>
      <c r="G309" s="9" t="s">
        <v>230</v>
      </c>
      <c r="H309" s="24">
        <v>2500</v>
      </c>
      <c r="I309" s="24">
        <v>6000</v>
      </c>
      <c r="J309" s="35">
        <f>H309/$I$3</f>
        <v>2173.913043478261</v>
      </c>
      <c r="K309" s="35">
        <f>I309/$I$3</f>
        <v>5217.3913043478269</v>
      </c>
      <c r="L309" s="35"/>
      <c r="M309" s="36"/>
    </row>
    <row r="310" spans="1:13" s="5" customFormat="1" ht="31.5">
      <c r="A310" s="86">
        <v>164</v>
      </c>
      <c r="B310" s="34" t="s">
        <v>152</v>
      </c>
      <c r="C310" s="14" t="s">
        <v>184</v>
      </c>
      <c r="D310" s="14">
        <v>4</v>
      </c>
      <c r="E310" s="14" t="s">
        <v>192</v>
      </c>
      <c r="F310" s="30" t="s">
        <v>14</v>
      </c>
      <c r="G310" s="15"/>
      <c r="H310" s="57">
        <v>14000</v>
      </c>
      <c r="I310" s="57">
        <v>32000</v>
      </c>
      <c r="J310" s="60">
        <f>H310/$I$3</f>
        <v>12173.913043478262</v>
      </c>
      <c r="K310" s="60">
        <f>I310/$I$3</f>
        <v>27826.08695652174</v>
      </c>
      <c r="L310" s="60"/>
      <c r="M310" s="61"/>
    </row>
    <row r="311" spans="1:13" s="5" customFormat="1" ht="15.75">
      <c r="A311" s="102"/>
      <c r="B311" s="71" t="s">
        <v>137</v>
      </c>
      <c r="C311" s="72">
        <v>2003</v>
      </c>
      <c r="D311" s="72">
        <v>1</v>
      </c>
      <c r="E311" s="72" t="s">
        <v>17</v>
      </c>
      <c r="F311" s="73" t="s">
        <v>15</v>
      </c>
      <c r="G311" s="74" t="s">
        <v>210</v>
      </c>
      <c r="H311" s="82"/>
      <c r="I311" s="82"/>
      <c r="J311" s="79"/>
      <c r="K311" s="79"/>
      <c r="L311" s="79"/>
      <c r="M311" s="84"/>
    </row>
    <row r="312" spans="1:13" s="5" customFormat="1" ht="15.75">
      <c r="A312" s="102"/>
      <c r="B312" s="71" t="s">
        <v>139</v>
      </c>
      <c r="C312" s="72">
        <v>2001</v>
      </c>
      <c r="D312" s="72">
        <v>1</v>
      </c>
      <c r="E312" s="72" t="s">
        <v>17</v>
      </c>
      <c r="F312" s="73" t="s">
        <v>15</v>
      </c>
      <c r="G312" s="74" t="s">
        <v>210</v>
      </c>
      <c r="H312" s="82"/>
      <c r="I312" s="82"/>
      <c r="J312" s="79"/>
      <c r="K312" s="79"/>
      <c r="L312" s="79"/>
      <c r="M312" s="84"/>
    </row>
    <row r="313" spans="1:13" s="5" customFormat="1" ht="15.75">
      <c r="A313" s="102"/>
      <c r="B313" s="71" t="s">
        <v>140</v>
      </c>
      <c r="C313" s="72">
        <v>2000</v>
      </c>
      <c r="D313" s="72">
        <v>1</v>
      </c>
      <c r="E313" s="72" t="s">
        <v>17</v>
      </c>
      <c r="F313" s="73" t="s">
        <v>15</v>
      </c>
      <c r="G313" s="74" t="s">
        <v>210</v>
      </c>
      <c r="H313" s="82"/>
      <c r="I313" s="82"/>
      <c r="J313" s="79"/>
      <c r="K313" s="79"/>
      <c r="L313" s="79"/>
      <c r="M313" s="84"/>
    </row>
    <row r="314" spans="1:13" s="5" customFormat="1" ht="30.75" thickBot="1">
      <c r="A314" s="103"/>
      <c r="B314" s="122" t="s">
        <v>141</v>
      </c>
      <c r="C314" s="123">
        <v>1999</v>
      </c>
      <c r="D314" s="123">
        <v>1</v>
      </c>
      <c r="E314" s="123" t="s">
        <v>17</v>
      </c>
      <c r="F314" s="124" t="s">
        <v>15</v>
      </c>
      <c r="G314" s="125" t="s">
        <v>226</v>
      </c>
      <c r="H314" s="83"/>
      <c r="I314" s="83"/>
      <c r="J314" s="80"/>
      <c r="K314" s="80"/>
      <c r="L314" s="80"/>
      <c r="M314" s="85"/>
    </row>
    <row r="315" spans="1:13" s="5" customFormat="1" ht="31.5">
      <c r="A315" s="86">
        <v>165</v>
      </c>
      <c r="B315" s="34" t="s">
        <v>153</v>
      </c>
      <c r="C315" s="14" t="s">
        <v>185</v>
      </c>
      <c r="D315" s="14">
        <v>10</v>
      </c>
      <c r="E315" s="14" t="s">
        <v>190</v>
      </c>
      <c r="F315" s="30" t="s">
        <v>14</v>
      </c>
      <c r="G315" s="15"/>
      <c r="H315" s="57">
        <v>18000</v>
      </c>
      <c r="I315" s="57">
        <v>36000</v>
      </c>
      <c r="J315" s="60">
        <f>H315/$I$3</f>
        <v>15652.17391304348</v>
      </c>
      <c r="K315" s="60">
        <f>I315/$I$3</f>
        <v>31304.34782608696</v>
      </c>
      <c r="L315" s="60"/>
      <c r="M315" s="61"/>
    </row>
    <row r="316" spans="1:13" s="5" customFormat="1" ht="15.75">
      <c r="A316" s="102"/>
      <c r="B316" s="71" t="s">
        <v>138</v>
      </c>
      <c r="C316" s="72">
        <v>2002</v>
      </c>
      <c r="D316" s="72">
        <v>1</v>
      </c>
      <c r="E316" s="72" t="s">
        <v>190</v>
      </c>
      <c r="F316" s="73" t="s">
        <v>15</v>
      </c>
      <c r="G316" s="74" t="s">
        <v>195</v>
      </c>
      <c r="H316" s="82"/>
      <c r="I316" s="82"/>
      <c r="J316" s="79"/>
      <c r="K316" s="79"/>
      <c r="L316" s="79"/>
      <c r="M316" s="84"/>
    </row>
    <row r="317" spans="1:13" s="5" customFormat="1" ht="15.75">
      <c r="A317" s="102"/>
      <c r="B317" s="71" t="s">
        <v>139</v>
      </c>
      <c r="C317" s="72">
        <v>2001</v>
      </c>
      <c r="D317" s="72">
        <v>1</v>
      </c>
      <c r="E317" s="72" t="s">
        <v>190</v>
      </c>
      <c r="F317" s="73" t="s">
        <v>15</v>
      </c>
      <c r="G317" s="74" t="s">
        <v>195</v>
      </c>
      <c r="H317" s="82"/>
      <c r="I317" s="82"/>
      <c r="J317" s="79"/>
      <c r="K317" s="79"/>
      <c r="L317" s="79"/>
      <c r="M317" s="84"/>
    </row>
    <row r="318" spans="1:13" s="5" customFormat="1" ht="30">
      <c r="A318" s="102"/>
      <c r="B318" s="71" t="s">
        <v>154</v>
      </c>
      <c r="C318" s="72">
        <v>1997</v>
      </c>
      <c r="D318" s="72">
        <v>1</v>
      </c>
      <c r="E318" s="72" t="s">
        <v>190</v>
      </c>
      <c r="F318" s="73" t="s">
        <v>15</v>
      </c>
      <c r="G318" s="74" t="s">
        <v>197</v>
      </c>
      <c r="H318" s="82"/>
      <c r="I318" s="82"/>
      <c r="J318" s="79"/>
      <c r="K318" s="79"/>
      <c r="L318" s="79"/>
      <c r="M318" s="84"/>
    </row>
    <row r="319" spans="1:13" s="5" customFormat="1" ht="30">
      <c r="A319" s="102"/>
      <c r="B319" s="71" t="s">
        <v>142</v>
      </c>
      <c r="C319" s="72">
        <v>1996</v>
      </c>
      <c r="D319" s="72">
        <v>1</v>
      </c>
      <c r="E319" s="72" t="s">
        <v>190</v>
      </c>
      <c r="F319" s="73" t="s">
        <v>15</v>
      </c>
      <c r="G319" s="74" t="s">
        <v>197</v>
      </c>
      <c r="H319" s="82"/>
      <c r="I319" s="82"/>
      <c r="J319" s="79"/>
      <c r="K319" s="79"/>
      <c r="L319" s="79"/>
      <c r="M319" s="84"/>
    </row>
    <row r="320" spans="1:13" s="5" customFormat="1" ht="30">
      <c r="A320" s="102"/>
      <c r="B320" s="71" t="s">
        <v>155</v>
      </c>
      <c r="C320" s="72">
        <v>1992</v>
      </c>
      <c r="D320" s="72">
        <v>1</v>
      </c>
      <c r="E320" s="72" t="s">
        <v>190</v>
      </c>
      <c r="F320" s="73" t="s">
        <v>15</v>
      </c>
      <c r="G320" s="74" t="s">
        <v>197</v>
      </c>
      <c r="H320" s="82"/>
      <c r="I320" s="82"/>
      <c r="J320" s="79"/>
      <c r="K320" s="79"/>
      <c r="L320" s="79"/>
      <c r="M320" s="84"/>
    </row>
    <row r="321" spans="1:13" s="5" customFormat="1" ht="30">
      <c r="A321" s="102"/>
      <c r="B321" s="71" t="s">
        <v>156</v>
      </c>
      <c r="C321" s="72">
        <v>1989</v>
      </c>
      <c r="D321" s="72">
        <v>1</v>
      </c>
      <c r="E321" s="72" t="s">
        <v>190</v>
      </c>
      <c r="F321" s="73" t="s">
        <v>15</v>
      </c>
      <c r="G321" s="74" t="s">
        <v>231</v>
      </c>
      <c r="H321" s="82"/>
      <c r="I321" s="82"/>
      <c r="J321" s="79"/>
      <c r="K321" s="79"/>
      <c r="L321" s="79"/>
      <c r="M321" s="84"/>
    </row>
    <row r="322" spans="1:13" s="5" customFormat="1" ht="30">
      <c r="A322" s="102"/>
      <c r="B322" s="71" t="s">
        <v>146</v>
      </c>
      <c r="C322" s="72">
        <v>1986</v>
      </c>
      <c r="D322" s="72">
        <v>1</v>
      </c>
      <c r="E322" s="72" t="s">
        <v>190</v>
      </c>
      <c r="F322" s="73" t="s">
        <v>15</v>
      </c>
      <c r="G322" s="74" t="s">
        <v>197</v>
      </c>
      <c r="H322" s="82"/>
      <c r="I322" s="82"/>
      <c r="J322" s="79"/>
      <c r="K322" s="79"/>
      <c r="L322" s="79"/>
      <c r="M322" s="84"/>
    </row>
    <row r="323" spans="1:13" s="5" customFormat="1" ht="30">
      <c r="A323" s="102"/>
      <c r="B323" s="71" t="s">
        <v>147</v>
      </c>
      <c r="C323" s="72">
        <v>1983</v>
      </c>
      <c r="D323" s="72">
        <v>1</v>
      </c>
      <c r="E323" s="72" t="s">
        <v>190</v>
      </c>
      <c r="F323" s="73" t="s">
        <v>15</v>
      </c>
      <c r="G323" s="74" t="s">
        <v>197</v>
      </c>
      <c r="H323" s="82"/>
      <c r="I323" s="82"/>
      <c r="J323" s="79"/>
      <c r="K323" s="79"/>
      <c r="L323" s="79"/>
      <c r="M323" s="84"/>
    </row>
    <row r="324" spans="1:13" s="5" customFormat="1" ht="30">
      <c r="A324" s="102"/>
      <c r="B324" s="71" t="s">
        <v>149</v>
      </c>
      <c r="C324" s="72">
        <v>1972</v>
      </c>
      <c r="D324" s="72">
        <v>1</v>
      </c>
      <c r="E324" s="72" t="s">
        <v>190</v>
      </c>
      <c r="F324" s="73" t="s">
        <v>15</v>
      </c>
      <c r="G324" s="74" t="s">
        <v>232</v>
      </c>
      <c r="H324" s="82"/>
      <c r="I324" s="82"/>
      <c r="J324" s="79"/>
      <c r="K324" s="79"/>
      <c r="L324" s="79"/>
      <c r="M324" s="84"/>
    </row>
    <row r="325" spans="1:13" s="5" customFormat="1" ht="30.75" thickBot="1">
      <c r="A325" s="103"/>
      <c r="B325" s="122" t="s">
        <v>157</v>
      </c>
      <c r="C325" s="123">
        <v>1971</v>
      </c>
      <c r="D325" s="123">
        <v>1</v>
      </c>
      <c r="E325" s="123" t="s">
        <v>190</v>
      </c>
      <c r="F325" s="124" t="s">
        <v>15</v>
      </c>
      <c r="G325" s="125" t="s">
        <v>197</v>
      </c>
      <c r="H325" s="83"/>
      <c r="I325" s="83"/>
      <c r="J325" s="80"/>
      <c r="K325" s="80"/>
      <c r="L325" s="80"/>
      <c r="M325" s="85"/>
    </row>
    <row r="326" spans="1:13" s="5" customFormat="1" ht="31.5">
      <c r="A326" s="86">
        <v>166</v>
      </c>
      <c r="B326" s="34" t="s">
        <v>158</v>
      </c>
      <c r="C326" s="14" t="s">
        <v>186</v>
      </c>
      <c r="D326" s="14">
        <v>3</v>
      </c>
      <c r="E326" s="14" t="s">
        <v>190</v>
      </c>
      <c r="F326" s="30" t="s">
        <v>14</v>
      </c>
      <c r="G326" s="15"/>
      <c r="H326" s="57">
        <v>4000</v>
      </c>
      <c r="I326" s="57">
        <v>12000</v>
      </c>
      <c r="J326" s="60">
        <f>H326/$I$3</f>
        <v>3478.2608695652175</v>
      </c>
      <c r="K326" s="60">
        <f>I326/$I$3</f>
        <v>10434.782608695654</v>
      </c>
      <c r="L326" s="60"/>
      <c r="M326" s="61"/>
    </row>
    <row r="327" spans="1:13" s="5" customFormat="1" ht="15.75">
      <c r="A327" s="102"/>
      <c r="B327" s="71" t="s">
        <v>139</v>
      </c>
      <c r="C327" s="72">
        <v>2001</v>
      </c>
      <c r="D327" s="72">
        <v>1</v>
      </c>
      <c r="E327" s="72" t="s">
        <v>190</v>
      </c>
      <c r="F327" s="73" t="s">
        <v>15</v>
      </c>
      <c r="G327" s="74" t="s">
        <v>195</v>
      </c>
      <c r="H327" s="82"/>
      <c r="I327" s="82"/>
      <c r="J327" s="79"/>
      <c r="K327" s="79"/>
      <c r="L327" s="79"/>
      <c r="M327" s="84"/>
    </row>
    <row r="328" spans="1:13" s="5" customFormat="1" ht="30">
      <c r="A328" s="102"/>
      <c r="B328" s="71" t="s">
        <v>146</v>
      </c>
      <c r="C328" s="72">
        <v>1986</v>
      </c>
      <c r="D328" s="72">
        <v>1</v>
      </c>
      <c r="E328" s="72" t="s">
        <v>190</v>
      </c>
      <c r="F328" s="73" t="s">
        <v>15</v>
      </c>
      <c r="G328" s="74" t="s">
        <v>197</v>
      </c>
      <c r="H328" s="82"/>
      <c r="I328" s="82"/>
      <c r="J328" s="79"/>
      <c r="K328" s="79"/>
      <c r="L328" s="79"/>
      <c r="M328" s="84"/>
    </row>
    <row r="329" spans="1:13" s="5" customFormat="1" ht="30.75" thickBot="1">
      <c r="A329" s="103"/>
      <c r="B329" s="122" t="s">
        <v>147</v>
      </c>
      <c r="C329" s="123">
        <v>1983</v>
      </c>
      <c r="D329" s="123">
        <v>1</v>
      </c>
      <c r="E329" s="123" t="s">
        <v>190</v>
      </c>
      <c r="F329" s="124" t="s">
        <v>15</v>
      </c>
      <c r="G329" s="125" t="s">
        <v>233</v>
      </c>
      <c r="H329" s="83"/>
      <c r="I329" s="83"/>
      <c r="J329" s="80"/>
      <c r="K329" s="80"/>
      <c r="L329" s="80"/>
      <c r="M329" s="85"/>
    </row>
    <row r="330" spans="1:13" s="5" customFormat="1" ht="31.5">
      <c r="A330" s="86">
        <v>167</v>
      </c>
      <c r="B330" s="34" t="s">
        <v>159</v>
      </c>
      <c r="C330" s="14" t="s">
        <v>187</v>
      </c>
      <c r="D330" s="14">
        <v>17</v>
      </c>
      <c r="E330" s="14" t="s">
        <v>189</v>
      </c>
      <c r="F330" s="30" t="s">
        <v>14</v>
      </c>
      <c r="G330" s="15"/>
      <c r="H330" s="57">
        <v>15000</v>
      </c>
      <c r="I330" s="57">
        <v>45000</v>
      </c>
      <c r="J330" s="60">
        <f>H330/$I$3</f>
        <v>13043.478260869566</v>
      </c>
      <c r="K330" s="60">
        <f>I330/$I$3</f>
        <v>39130.434782608696</v>
      </c>
      <c r="L330" s="60"/>
      <c r="M330" s="61"/>
    </row>
    <row r="331" spans="1:13" s="5" customFormat="1" ht="15.75">
      <c r="A331" s="102"/>
      <c r="B331" s="71" t="s">
        <v>139</v>
      </c>
      <c r="C331" s="72">
        <v>2001</v>
      </c>
      <c r="D331" s="72">
        <v>1</v>
      </c>
      <c r="E331" s="72" t="s">
        <v>189</v>
      </c>
      <c r="F331" s="73" t="s">
        <v>15</v>
      </c>
      <c r="G331" s="74" t="s">
        <v>195</v>
      </c>
      <c r="H331" s="82"/>
      <c r="I331" s="82"/>
      <c r="J331" s="79"/>
      <c r="K331" s="79"/>
      <c r="L331" s="79"/>
      <c r="M331" s="84"/>
    </row>
    <row r="332" spans="1:13" s="5" customFormat="1" ht="15.75">
      <c r="A332" s="102"/>
      <c r="B332" s="71" t="s">
        <v>140</v>
      </c>
      <c r="C332" s="72">
        <v>2000</v>
      </c>
      <c r="D332" s="72">
        <v>1</v>
      </c>
      <c r="E332" s="72" t="s">
        <v>189</v>
      </c>
      <c r="F332" s="73" t="s">
        <v>15</v>
      </c>
      <c r="G332" s="74" t="s">
        <v>195</v>
      </c>
      <c r="H332" s="82"/>
      <c r="I332" s="82"/>
      <c r="J332" s="79"/>
      <c r="K332" s="79"/>
      <c r="L332" s="79"/>
      <c r="M332" s="84"/>
    </row>
    <row r="333" spans="1:13" s="5" customFormat="1" ht="30">
      <c r="A333" s="102"/>
      <c r="B333" s="71" t="s">
        <v>141</v>
      </c>
      <c r="C333" s="72">
        <v>1999</v>
      </c>
      <c r="D333" s="72">
        <v>1</v>
      </c>
      <c r="E333" s="72" t="s">
        <v>189</v>
      </c>
      <c r="F333" s="73" t="s">
        <v>15</v>
      </c>
      <c r="G333" s="74" t="s">
        <v>197</v>
      </c>
      <c r="H333" s="82"/>
      <c r="I333" s="82"/>
      <c r="J333" s="79"/>
      <c r="K333" s="79"/>
      <c r="L333" s="79"/>
      <c r="M333" s="84"/>
    </row>
    <row r="334" spans="1:13" s="5" customFormat="1" ht="30">
      <c r="A334" s="102"/>
      <c r="B334" s="71" t="s">
        <v>160</v>
      </c>
      <c r="C334" s="72">
        <v>1998</v>
      </c>
      <c r="D334" s="72">
        <v>1</v>
      </c>
      <c r="E334" s="72" t="s">
        <v>189</v>
      </c>
      <c r="F334" s="73" t="s">
        <v>15</v>
      </c>
      <c r="G334" s="74" t="s">
        <v>197</v>
      </c>
      <c r="H334" s="82"/>
      <c r="I334" s="82"/>
      <c r="J334" s="79"/>
      <c r="K334" s="79"/>
      <c r="L334" s="79"/>
      <c r="M334" s="84"/>
    </row>
    <row r="335" spans="1:13" s="5" customFormat="1" ht="30">
      <c r="A335" s="102"/>
      <c r="B335" s="71" t="s">
        <v>142</v>
      </c>
      <c r="C335" s="72">
        <v>1996</v>
      </c>
      <c r="D335" s="72">
        <v>1</v>
      </c>
      <c r="E335" s="72" t="s">
        <v>189</v>
      </c>
      <c r="F335" s="73" t="s">
        <v>15</v>
      </c>
      <c r="G335" s="74" t="s">
        <v>197</v>
      </c>
      <c r="H335" s="82"/>
      <c r="I335" s="82"/>
      <c r="J335" s="79"/>
      <c r="K335" s="79"/>
      <c r="L335" s="79"/>
      <c r="M335" s="84"/>
    </row>
    <row r="336" spans="1:13" s="5" customFormat="1" ht="30">
      <c r="A336" s="102"/>
      <c r="B336" s="71" t="s">
        <v>143</v>
      </c>
      <c r="C336" s="72">
        <v>1994</v>
      </c>
      <c r="D336" s="72">
        <v>1</v>
      </c>
      <c r="E336" s="72" t="s">
        <v>189</v>
      </c>
      <c r="F336" s="73" t="s">
        <v>15</v>
      </c>
      <c r="G336" s="74" t="s">
        <v>197</v>
      </c>
      <c r="H336" s="82"/>
      <c r="I336" s="82"/>
      <c r="J336" s="79"/>
      <c r="K336" s="79"/>
      <c r="L336" s="79"/>
      <c r="M336" s="84"/>
    </row>
    <row r="337" spans="1:13" s="5" customFormat="1" ht="30">
      <c r="A337" s="102"/>
      <c r="B337" s="71" t="s">
        <v>161</v>
      </c>
      <c r="C337" s="72">
        <v>1993</v>
      </c>
      <c r="D337" s="72">
        <v>1</v>
      </c>
      <c r="E337" s="72" t="s">
        <v>189</v>
      </c>
      <c r="F337" s="73" t="s">
        <v>15</v>
      </c>
      <c r="G337" s="74" t="s">
        <v>197</v>
      </c>
      <c r="H337" s="82"/>
      <c r="I337" s="82"/>
      <c r="J337" s="79"/>
      <c r="K337" s="79"/>
      <c r="L337" s="79"/>
      <c r="M337" s="84"/>
    </row>
    <row r="338" spans="1:13" s="5" customFormat="1" ht="30">
      <c r="A338" s="102"/>
      <c r="B338" s="71" t="s">
        <v>155</v>
      </c>
      <c r="C338" s="72">
        <v>1992</v>
      </c>
      <c r="D338" s="72">
        <v>1</v>
      </c>
      <c r="E338" s="72" t="s">
        <v>189</v>
      </c>
      <c r="F338" s="73" t="s">
        <v>15</v>
      </c>
      <c r="G338" s="74" t="s">
        <v>197</v>
      </c>
      <c r="H338" s="82"/>
      <c r="I338" s="82"/>
      <c r="J338" s="79"/>
      <c r="K338" s="79"/>
      <c r="L338" s="79"/>
      <c r="M338" s="84"/>
    </row>
    <row r="339" spans="1:13" s="5" customFormat="1" ht="30">
      <c r="A339" s="102"/>
      <c r="B339" s="71" t="s">
        <v>162</v>
      </c>
      <c r="C339" s="72">
        <v>1990</v>
      </c>
      <c r="D339" s="72">
        <v>1</v>
      </c>
      <c r="E339" s="72" t="s">
        <v>189</v>
      </c>
      <c r="F339" s="73" t="s">
        <v>15</v>
      </c>
      <c r="G339" s="74" t="s">
        <v>197</v>
      </c>
      <c r="H339" s="82"/>
      <c r="I339" s="82"/>
      <c r="J339" s="79"/>
      <c r="K339" s="79"/>
      <c r="L339" s="79"/>
      <c r="M339" s="84"/>
    </row>
    <row r="340" spans="1:13" s="5" customFormat="1" ht="30">
      <c r="A340" s="102"/>
      <c r="B340" s="71" t="s">
        <v>144</v>
      </c>
      <c r="C340" s="72">
        <v>1988</v>
      </c>
      <c r="D340" s="72">
        <v>1</v>
      </c>
      <c r="E340" s="72" t="s">
        <v>189</v>
      </c>
      <c r="F340" s="73" t="s">
        <v>15</v>
      </c>
      <c r="G340" s="74" t="s">
        <v>197</v>
      </c>
      <c r="H340" s="82"/>
      <c r="I340" s="82"/>
      <c r="J340" s="79"/>
      <c r="K340" s="79"/>
      <c r="L340" s="79"/>
      <c r="M340" s="84"/>
    </row>
    <row r="341" spans="1:13" s="5" customFormat="1" ht="30">
      <c r="A341" s="102"/>
      <c r="B341" s="71" t="s">
        <v>147</v>
      </c>
      <c r="C341" s="72">
        <v>1983</v>
      </c>
      <c r="D341" s="72">
        <v>1</v>
      </c>
      <c r="E341" s="72" t="s">
        <v>189</v>
      </c>
      <c r="F341" s="73" t="s">
        <v>15</v>
      </c>
      <c r="G341" s="74" t="s">
        <v>197</v>
      </c>
      <c r="H341" s="82"/>
      <c r="I341" s="82"/>
      <c r="J341" s="79"/>
      <c r="K341" s="79"/>
      <c r="L341" s="79"/>
      <c r="M341" s="84"/>
    </row>
    <row r="342" spans="1:13" s="5" customFormat="1" ht="30">
      <c r="A342" s="102"/>
      <c r="B342" s="71" t="s">
        <v>163</v>
      </c>
      <c r="C342" s="72">
        <v>1981</v>
      </c>
      <c r="D342" s="72">
        <v>1</v>
      </c>
      <c r="E342" s="72" t="s">
        <v>189</v>
      </c>
      <c r="F342" s="73" t="s">
        <v>15</v>
      </c>
      <c r="G342" s="74" t="s">
        <v>207</v>
      </c>
      <c r="H342" s="82"/>
      <c r="I342" s="82"/>
      <c r="J342" s="79"/>
      <c r="K342" s="79"/>
      <c r="L342" s="79"/>
      <c r="M342" s="84"/>
    </row>
    <row r="343" spans="1:13" s="5" customFormat="1" ht="30">
      <c r="A343" s="102"/>
      <c r="B343" s="71" t="s">
        <v>148</v>
      </c>
      <c r="C343" s="72">
        <v>1977</v>
      </c>
      <c r="D343" s="72">
        <v>1</v>
      </c>
      <c r="E343" s="72" t="s">
        <v>189</v>
      </c>
      <c r="F343" s="73" t="s">
        <v>15</v>
      </c>
      <c r="G343" s="74" t="s">
        <v>234</v>
      </c>
      <c r="H343" s="82"/>
      <c r="I343" s="82"/>
      <c r="J343" s="79"/>
      <c r="K343" s="79"/>
      <c r="L343" s="79"/>
      <c r="M343" s="84"/>
    </row>
    <row r="344" spans="1:13" s="5" customFormat="1" ht="30">
      <c r="A344" s="102"/>
      <c r="B344" s="71" t="s">
        <v>164</v>
      </c>
      <c r="C344" s="72">
        <v>1976</v>
      </c>
      <c r="D344" s="72">
        <v>1</v>
      </c>
      <c r="E344" s="72" t="s">
        <v>189</v>
      </c>
      <c r="F344" s="73" t="s">
        <v>15</v>
      </c>
      <c r="G344" s="74" t="s">
        <v>197</v>
      </c>
      <c r="H344" s="82"/>
      <c r="I344" s="82"/>
      <c r="J344" s="79"/>
      <c r="K344" s="79"/>
      <c r="L344" s="79"/>
      <c r="M344" s="84"/>
    </row>
    <row r="345" spans="1:13" s="5" customFormat="1" ht="30">
      <c r="A345" s="102"/>
      <c r="B345" s="71" t="s">
        <v>165</v>
      </c>
      <c r="C345" s="72">
        <v>1970</v>
      </c>
      <c r="D345" s="72">
        <v>1</v>
      </c>
      <c r="E345" s="72" t="s">
        <v>189</v>
      </c>
      <c r="F345" s="73" t="s">
        <v>15</v>
      </c>
      <c r="G345" s="74" t="s">
        <v>197</v>
      </c>
      <c r="H345" s="82"/>
      <c r="I345" s="82"/>
      <c r="J345" s="79"/>
      <c r="K345" s="79"/>
      <c r="L345" s="79"/>
      <c r="M345" s="84"/>
    </row>
    <row r="346" spans="1:13" s="5" customFormat="1" ht="30">
      <c r="A346" s="102"/>
      <c r="B346" s="71" t="s">
        <v>166</v>
      </c>
      <c r="C346" s="72">
        <v>1961</v>
      </c>
      <c r="D346" s="72">
        <v>1</v>
      </c>
      <c r="E346" s="72" t="s">
        <v>189</v>
      </c>
      <c r="F346" s="73" t="s">
        <v>15</v>
      </c>
      <c r="G346" s="74" t="s">
        <v>235</v>
      </c>
      <c r="H346" s="82"/>
      <c r="I346" s="82"/>
      <c r="J346" s="79"/>
      <c r="K346" s="79"/>
      <c r="L346" s="79"/>
      <c r="M346" s="84"/>
    </row>
    <row r="347" spans="1:13" s="5" customFormat="1" ht="30.75" thickBot="1">
      <c r="A347" s="103"/>
      <c r="B347" s="122" t="s">
        <v>167</v>
      </c>
      <c r="C347" s="123">
        <v>1955</v>
      </c>
      <c r="D347" s="123">
        <v>1</v>
      </c>
      <c r="E347" s="123" t="s">
        <v>189</v>
      </c>
      <c r="F347" s="124" t="s">
        <v>15</v>
      </c>
      <c r="G347" s="125" t="s">
        <v>236</v>
      </c>
      <c r="H347" s="83"/>
      <c r="I347" s="83"/>
      <c r="J347" s="80"/>
      <c r="K347" s="80"/>
      <c r="L347" s="80"/>
      <c r="M347" s="85"/>
    </row>
    <row r="348" spans="1:13" s="5" customFormat="1" ht="31.5">
      <c r="A348" s="86">
        <v>168</v>
      </c>
      <c r="B348" s="34" t="s">
        <v>168</v>
      </c>
      <c r="C348" s="14" t="s">
        <v>188</v>
      </c>
      <c r="D348" s="14">
        <v>5</v>
      </c>
      <c r="E348" s="14" t="s">
        <v>189</v>
      </c>
      <c r="F348" s="30" t="s">
        <v>14</v>
      </c>
      <c r="G348" s="15"/>
      <c r="H348" s="57">
        <v>3500</v>
      </c>
      <c r="I348" s="57">
        <v>9500</v>
      </c>
      <c r="J348" s="60">
        <f>H348/$I$3</f>
        <v>3043.4782608695655</v>
      </c>
      <c r="K348" s="60">
        <f>I348/$I$3</f>
        <v>8260.8695652173919</v>
      </c>
      <c r="L348" s="60"/>
      <c r="M348" s="61"/>
    </row>
    <row r="349" spans="1:13" s="5" customFormat="1" ht="15.75">
      <c r="A349" s="102"/>
      <c r="B349" s="71" t="s">
        <v>140</v>
      </c>
      <c r="C349" s="72">
        <v>2000</v>
      </c>
      <c r="D349" s="72">
        <v>1</v>
      </c>
      <c r="E349" s="72" t="s">
        <v>189</v>
      </c>
      <c r="F349" s="73" t="s">
        <v>15</v>
      </c>
      <c r="G349" s="74" t="s">
        <v>195</v>
      </c>
      <c r="H349" s="82"/>
      <c r="I349" s="82"/>
      <c r="J349" s="79"/>
      <c r="K349" s="79"/>
      <c r="L349" s="79"/>
      <c r="M349" s="84"/>
    </row>
    <row r="350" spans="1:13" s="5" customFormat="1" ht="30">
      <c r="A350" s="102"/>
      <c r="B350" s="71" t="s">
        <v>160</v>
      </c>
      <c r="C350" s="72">
        <v>1998</v>
      </c>
      <c r="D350" s="72">
        <v>1</v>
      </c>
      <c r="E350" s="72" t="s">
        <v>189</v>
      </c>
      <c r="F350" s="73" t="s">
        <v>15</v>
      </c>
      <c r="G350" s="74" t="s">
        <v>197</v>
      </c>
      <c r="H350" s="82"/>
      <c r="I350" s="82"/>
      <c r="J350" s="79"/>
      <c r="K350" s="79"/>
      <c r="L350" s="79"/>
      <c r="M350" s="84"/>
    </row>
    <row r="351" spans="1:13" s="5" customFormat="1" ht="30">
      <c r="A351" s="102"/>
      <c r="B351" s="71" t="s">
        <v>144</v>
      </c>
      <c r="C351" s="72">
        <v>1988</v>
      </c>
      <c r="D351" s="72">
        <v>1</v>
      </c>
      <c r="E351" s="72" t="s">
        <v>189</v>
      </c>
      <c r="F351" s="73" t="s">
        <v>15</v>
      </c>
      <c r="G351" s="74" t="s">
        <v>197</v>
      </c>
      <c r="H351" s="82"/>
      <c r="I351" s="82"/>
      <c r="J351" s="79"/>
      <c r="K351" s="79"/>
      <c r="L351" s="79"/>
      <c r="M351" s="84"/>
    </row>
    <row r="352" spans="1:13" s="5" customFormat="1" ht="30">
      <c r="A352" s="102"/>
      <c r="B352" s="71" t="s">
        <v>148</v>
      </c>
      <c r="C352" s="72">
        <v>1977</v>
      </c>
      <c r="D352" s="72">
        <v>1</v>
      </c>
      <c r="E352" s="72" t="s">
        <v>189</v>
      </c>
      <c r="F352" s="73" t="s">
        <v>15</v>
      </c>
      <c r="G352" s="74" t="s">
        <v>237</v>
      </c>
      <c r="H352" s="82"/>
      <c r="I352" s="82"/>
      <c r="J352" s="79"/>
      <c r="K352" s="79"/>
      <c r="L352" s="79"/>
      <c r="M352" s="84"/>
    </row>
    <row r="353" spans="1:13" s="5" customFormat="1" ht="30.75" thickBot="1">
      <c r="A353" s="103"/>
      <c r="B353" s="122" t="s">
        <v>165</v>
      </c>
      <c r="C353" s="123">
        <v>1970</v>
      </c>
      <c r="D353" s="123">
        <v>1</v>
      </c>
      <c r="E353" s="123" t="s">
        <v>189</v>
      </c>
      <c r="F353" s="124" t="s">
        <v>15</v>
      </c>
      <c r="G353" s="125" t="s">
        <v>238</v>
      </c>
      <c r="H353" s="83"/>
      <c r="I353" s="83"/>
      <c r="J353" s="80"/>
      <c r="K353" s="80"/>
      <c r="L353" s="80"/>
      <c r="M353" s="85"/>
    </row>
  </sheetData>
  <sheetProtection algorithmName="SHA-512" hashValue="vW6h/FURBNNMILi+jQqxmdG9x9j4Zf5T3JL9nMt6taWsrFxsQaPxcyiYEZ7mmTQ6S5DJAlQNXdeZL114JilvYw==" saltValue="+Cy0RSlV9Tu0ChjYWtJpMg==" spinCount="100000" sheet="1" objects="1" scenarios="1" formatCells="0" formatColumns="0" formatRows="0" insertColumns="0" insertRows="0" insertHyperlinks="0" deleteColumns="0" deleteRows="0" sort="0" autoFilter="0" pivotTables="0"/>
  <autoFilter ref="A4:M4" xr:uid="{F896CF26-14C3-4D1F-84DB-012A01B0CA9C}"/>
  <mergeCells count="155">
    <mergeCell ref="K330:K347"/>
    <mergeCell ref="L330:L347"/>
    <mergeCell ref="M330:M347"/>
    <mergeCell ref="M315:M325"/>
    <mergeCell ref="A326:A329"/>
    <mergeCell ref="H326:H329"/>
    <mergeCell ref="I326:I329"/>
    <mergeCell ref="J326:J329"/>
    <mergeCell ref="K326:K329"/>
    <mergeCell ref="L326:L329"/>
    <mergeCell ref="M326:M329"/>
    <mergeCell ref="M277:M281"/>
    <mergeCell ref="A310:A314"/>
    <mergeCell ref="H310:H314"/>
    <mergeCell ref="I310:I314"/>
    <mergeCell ref="J310:J314"/>
    <mergeCell ref="K310:K314"/>
    <mergeCell ref="L310:L314"/>
    <mergeCell ref="M310:M314"/>
    <mergeCell ref="M256:M269"/>
    <mergeCell ref="A270:A276"/>
    <mergeCell ref="H270:H276"/>
    <mergeCell ref="I270:I276"/>
    <mergeCell ref="J270:J276"/>
    <mergeCell ref="K270:K276"/>
    <mergeCell ref="L270:L276"/>
    <mergeCell ref="M270:M276"/>
    <mergeCell ref="M216:M220"/>
    <mergeCell ref="A250:A255"/>
    <mergeCell ref="H250:H255"/>
    <mergeCell ref="I250:I255"/>
    <mergeCell ref="J250:J255"/>
    <mergeCell ref="K250:K255"/>
    <mergeCell ref="L250:L255"/>
    <mergeCell ref="M250:M255"/>
    <mergeCell ref="A216:A220"/>
    <mergeCell ref="H216:H220"/>
    <mergeCell ref="I216:I220"/>
    <mergeCell ref="J216:J220"/>
    <mergeCell ref="K216:K220"/>
    <mergeCell ref="L216:L220"/>
    <mergeCell ref="M199:M202"/>
    <mergeCell ref="A203:A215"/>
    <mergeCell ref="H203:H215"/>
    <mergeCell ref="I203:I215"/>
    <mergeCell ref="J203:J215"/>
    <mergeCell ref="K203:K215"/>
    <mergeCell ref="L203:L215"/>
    <mergeCell ref="M203:M215"/>
    <mergeCell ref="A199:A202"/>
    <mergeCell ref="H199:H202"/>
    <mergeCell ref="I199:I202"/>
    <mergeCell ref="J199:J202"/>
    <mergeCell ref="K199:K202"/>
    <mergeCell ref="L199:L202"/>
    <mergeCell ref="K172:K188"/>
    <mergeCell ref="L172:L188"/>
    <mergeCell ref="M172:M188"/>
    <mergeCell ref="A189:A198"/>
    <mergeCell ref="H189:H198"/>
    <mergeCell ref="I189:I198"/>
    <mergeCell ref="J189:J198"/>
    <mergeCell ref="K189:K198"/>
    <mergeCell ref="L189:L198"/>
    <mergeCell ref="H145:H154"/>
    <mergeCell ref="I145:I154"/>
    <mergeCell ref="J145:J154"/>
    <mergeCell ref="K145:K154"/>
    <mergeCell ref="L145:L154"/>
    <mergeCell ref="M145:M154"/>
    <mergeCell ref="K127:K137"/>
    <mergeCell ref="L127:L137"/>
    <mergeCell ref="M127:M137"/>
    <mergeCell ref="A138:A144"/>
    <mergeCell ref="M138:M144"/>
    <mergeCell ref="L138:L144"/>
    <mergeCell ref="K138:K144"/>
    <mergeCell ref="J138:J144"/>
    <mergeCell ref="I138:I144"/>
    <mergeCell ref="H138:H144"/>
    <mergeCell ref="M67:M87"/>
    <mergeCell ref="A88:A97"/>
    <mergeCell ref="H88:H97"/>
    <mergeCell ref="I88:I97"/>
    <mergeCell ref="J88:J97"/>
    <mergeCell ref="K88:K97"/>
    <mergeCell ref="L88:L97"/>
    <mergeCell ref="M88:M97"/>
    <mergeCell ref="A67:A87"/>
    <mergeCell ref="H67:H87"/>
    <mergeCell ref="I67:I87"/>
    <mergeCell ref="J67:J87"/>
    <mergeCell ref="K67:K87"/>
    <mergeCell ref="L67:L87"/>
    <mergeCell ref="K49:K61"/>
    <mergeCell ref="L49:L61"/>
    <mergeCell ref="M49:M61"/>
    <mergeCell ref="A62:A66"/>
    <mergeCell ref="H62:H66"/>
    <mergeCell ref="I62:I66"/>
    <mergeCell ref="J62:J66"/>
    <mergeCell ref="K62:K66"/>
    <mergeCell ref="L62:L66"/>
    <mergeCell ref="M62:M66"/>
    <mergeCell ref="A348:A353"/>
    <mergeCell ref="H348:H353"/>
    <mergeCell ref="I348:I353"/>
    <mergeCell ref="J348:J353"/>
    <mergeCell ref="K348:K353"/>
    <mergeCell ref="L348:L353"/>
    <mergeCell ref="M348:M353"/>
    <mergeCell ref="A49:A61"/>
    <mergeCell ref="A330:A347"/>
    <mergeCell ref="H330:H347"/>
    <mergeCell ref="I330:I347"/>
    <mergeCell ref="J330:J347"/>
    <mergeCell ref="A315:A325"/>
    <mergeCell ref="H315:H325"/>
    <mergeCell ref="I315:I325"/>
    <mergeCell ref="J315:J325"/>
    <mergeCell ref="K315:K325"/>
    <mergeCell ref="L315:L325"/>
    <mergeCell ref="A277:A281"/>
    <mergeCell ref="H277:H281"/>
    <mergeCell ref="I277:I281"/>
    <mergeCell ref="J277:J281"/>
    <mergeCell ref="K277:K281"/>
    <mergeCell ref="L277:L281"/>
    <mergeCell ref="A256:A269"/>
    <mergeCell ref="H256:H269"/>
    <mergeCell ref="I256:I269"/>
    <mergeCell ref="J256:J269"/>
    <mergeCell ref="K256:K269"/>
    <mergeCell ref="L256:L269"/>
    <mergeCell ref="M189:M198"/>
    <mergeCell ref="A172:A188"/>
    <mergeCell ref="H172:H188"/>
    <mergeCell ref="I172:I188"/>
    <mergeCell ref="J172:J188"/>
    <mergeCell ref="A145:A154"/>
    <mergeCell ref="A127:A137"/>
    <mergeCell ref="H127:H137"/>
    <mergeCell ref="I127:I137"/>
    <mergeCell ref="J127:J137"/>
    <mergeCell ref="H49:H61"/>
    <mergeCell ref="I49:I61"/>
    <mergeCell ref="J49:J61"/>
    <mergeCell ref="A1:G2"/>
    <mergeCell ref="H1:M1"/>
    <mergeCell ref="I2:J2"/>
    <mergeCell ref="K2:M2"/>
    <mergeCell ref="A3:F3"/>
    <mergeCell ref="G3:H3"/>
    <mergeCell ref="I3:J3"/>
    <mergeCell ref="K3:M3"/>
  </mergeCells>
  <hyperlinks>
    <hyperlink ref="K3:L3" r:id="rId1" display="REGISTER" xr:uid="{E78AE1AC-8889-42A1-91D0-3F6DCE07BD50}"/>
    <hyperlink ref="A5" r:id="rId2" display="https://www.bagherawines.auction/en/lot/voir/13613" xr:uid="{7DAC442C-2590-4A4B-BA2C-09E5CAC592AE}"/>
    <hyperlink ref="A6" r:id="rId3" display="https://www.bagherawines.auction/en/lot/voir/13614" xr:uid="{534385CD-6A29-48E4-9A83-7B7BA5C90E54}"/>
    <hyperlink ref="A7" r:id="rId4" display="https://www.bagherawines.auction/en/lot/voir/13615" xr:uid="{CA0AE076-9AA5-4AB3-AA81-27BBAE9A6D60}"/>
    <hyperlink ref="A8" r:id="rId5" display="https://www.bagherawines.auction/en/lot/voir/13616" xr:uid="{5CCA3DA1-2F0D-4FA8-8EFE-A94E84F7B310}"/>
    <hyperlink ref="A9" r:id="rId6" display="https://www.bagherawines.auction/en/lot/voir/13617" xr:uid="{BE2F2193-17F1-4F07-94E1-FE13564715DA}"/>
    <hyperlink ref="A10" r:id="rId7" display="https://www.bagherawines.auction/en/lot/voir/13618" xr:uid="{E7F3FDDE-511A-4421-9641-38030AEE5C40}"/>
    <hyperlink ref="A11" r:id="rId8" display="https://www.bagherawines.auction/en/lot/voir/13619" xr:uid="{8C4479C8-3943-4B2F-941A-F27D6A0CA91F}"/>
    <hyperlink ref="A12" r:id="rId9" display="https://www.bagherawines.auction/en/lot/voir/13620" xr:uid="{F7B9DE74-862D-4691-9BF3-8593346251BA}"/>
    <hyperlink ref="A13" r:id="rId10" display="https://www.bagherawines.auction/en/lot/voir/13621" xr:uid="{1A71665B-F1D8-4F87-A660-8CBBCA27CC59}"/>
    <hyperlink ref="A14" r:id="rId11" display="https://www.bagherawines.auction/en/lot/voir/13622" xr:uid="{FA7EDB6E-47F7-4BB3-B76A-A290F7EC355C}"/>
    <hyperlink ref="A15" r:id="rId12" display="https://www.bagherawines.auction/en/lot/voir/13623" xr:uid="{8B5AD24D-9744-42C5-847F-F6DCF6A5E8C7}"/>
    <hyperlink ref="A16" r:id="rId13" display="https://www.bagherawines.auction/en/lot/voir/13624" xr:uid="{C9CD1954-738D-415F-81BF-C75D3CC2111C}"/>
    <hyperlink ref="A17" r:id="rId14" display="https://www.bagherawines.auction/en/lot/voir/13625" xr:uid="{569667A4-EE9B-4A7D-992D-F0198734E29A}"/>
    <hyperlink ref="A18" r:id="rId15" display="https://www.bagherawines.auction/en/lot/voir/13626" xr:uid="{91D4ECB2-9CB0-4D81-90EA-9F9ADF1F1256}"/>
    <hyperlink ref="A19" r:id="rId16" display="https://www.bagherawines.auction/en/lot/voir/13627" xr:uid="{B40347FD-9001-4BBC-8FCC-DEC59A235891}"/>
    <hyperlink ref="A20" r:id="rId17" display="https://www.bagherawines.auction/en/lot/voir/13628" xr:uid="{1813AC44-944F-451D-941E-C9DD022C5B17}"/>
    <hyperlink ref="A21" r:id="rId18" display="https://www.bagherawines.auction/en/lot/voir/13629" xr:uid="{CF7D4139-CD70-4782-A81F-81D40A9D10B5}"/>
    <hyperlink ref="A22" r:id="rId19" display="https://www.bagherawines.auction/en/lot/voir/13630" xr:uid="{BCC46946-BD63-4A24-9F8A-D9E79C94AE1F}"/>
    <hyperlink ref="A23" r:id="rId20" display="https://www.bagherawines.auction/en/lot/voir/13631" xr:uid="{CD4A7A5C-0A4C-49E6-993B-59D36C06F9DA}"/>
    <hyperlink ref="A24" r:id="rId21" display="https://www.bagherawines.auction/en/lot/voir/13632" xr:uid="{30844F7C-04E6-490D-AD10-0E8F61EA5380}"/>
    <hyperlink ref="A25" r:id="rId22" display="https://www.bagherawines.auction/en/lot/voir/13633" xr:uid="{07A33A13-ECF0-4EF7-9B1D-3575BD95B301}"/>
    <hyperlink ref="A26" r:id="rId23" display="https://www.bagherawines.auction/en/lot/voir/13634" xr:uid="{76788FD0-0089-4A30-BE2A-E75B66D3A468}"/>
    <hyperlink ref="A27" r:id="rId24" display="https://www.bagherawines.auction/en/lot/voir/13635" xr:uid="{C3E3EB74-117D-47A9-876E-9F4F5C516C56}"/>
    <hyperlink ref="A28" r:id="rId25" display="https://www.bagherawines.auction/en/lot/voir/13636" xr:uid="{1CE90AA2-3C1F-4FA1-82A7-40186005570B}"/>
    <hyperlink ref="A29" r:id="rId26" display="https://www.bagherawines.auction/en/lot/voir/13637" xr:uid="{3DD28151-1C41-4F31-AEF3-A103C12C9FDA}"/>
    <hyperlink ref="A30" r:id="rId27" display="https://www.bagherawines.auction/en/lot/voir/13638" xr:uid="{0266A6F0-7FA4-4DE7-9CD3-EDA9E09CC47B}"/>
    <hyperlink ref="A31" r:id="rId28" display="https://www.bagherawines.auction/en/lot/voir/13639" xr:uid="{73231066-F58D-4DE3-8156-F79CD6C2F446}"/>
    <hyperlink ref="A32" r:id="rId29" display="https://www.bagherawines.auction/en/lot/voir/13640" xr:uid="{ACA61C32-37A9-4D5A-B184-2FC3400E2C34}"/>
    <hyperlink ref="A33" r:id="rId30" display="https://www.bagherawines.auction/en/lot/voir/13641" xr:uid="{E9752C41-2CBC-4583-AA69-49ECF2D95105}"/>
    <hyperlink ref="A34" r:id="rId31" display="https://www.bagherawines.auction/en/lot/voir/13642" xr:uid="{AB6E6809-8A7C-4DFC-934B-789335BC9939}"/>
    <hyperlink ref="A35" r:id="rId32" display="https://www.bagherawines.auction/en/lot/voir/13643" xr:uid="{D00AB25D-A832-42A5-B571-A663716D5D0D}"/>
    <hyperlink ref="A36" r:id="rId33" display="https://www.bagherawines.auction/en/lot/voir/13644" xr:uid="{396836F7-9D5B-4FB4-B13D-1C142D159B00}"/>
    <hyperlink ref="A37" r:id="rId34" display="https://www.bagherawines.auction/en/lot/voir/13645" xr:uid="{DBC953DA-FA3E-4758-A247-684C02BA8E3C}"/>
    <hyperlink ref="A38" r:id="rId35" display="https://www.bagherawines.auction/en/lot/voir/13646" xr:uid="{4563E42B-CBE0-4D25-BD67-11867C415243}"/>
    <hyperlink ref="A39" r:id="rId36" display="https://www.bagherawines.auction/en/lot/voir/13647" xr:uid="{D5F46D9B-1F07-4FAD-A05B-BFA179F45765}"/>
    <hyperlink ref="A40" r:id="rId37" display="https://www.bagherawines.auction/en/lot/voir/13648" xr:uid="{156D391B-8D6F-41C1-A3A9-77ED5499EF8E}"/>
    <hyperlink ref="A41" r:id="rId38" display="https://www.bagherawines.auction/en/lot/voir/13649" xr:uid="{DA8FEFF6-4C8F-46F8-8024-A233FD610333}"/>
    <hyperlink ref="A42" r:id="rId39" display="https://www.bagherawines.auction/en/lot/voir/13650" xr:uid="{CBE30149-1357-48D1-B6E5-5AECB7851F73}"/>
    <hyperlink ref="A43" r:id="rId40" display="https://www.bagherawines.auction/en/lot/voir/13651" xr:uid="{2F9F92E1-7C80-46E2-BCEB-B52C106F3575}"/>
    <hyperlink ref="A44" r:id="rId41" display="https://www.bagherawines.auction/en/lot/voir/13652" xr:uid="{40B33642-9FCC-445D-B010-A8CC7CAF2E12}"/>
    <hyperlink ref="A45" r:id="rId42" display="https://www.bagherawines.auction/en/lot/voir/13653" xr:uid="{EAD4DEC4-49D8-4E99-B20E-74DF72A7B164}"/>
    <hyperlink ref="A46" r:id="rId43" display="https://www.bagherawines.auction/en/lot/voir/13654" xr:uid="{6EAECB6B-C1DF-4969-A9F1-219A3193C316}"/>
    <hyperlink ref="A47" r:id="rId44" display="https://www.bagherawines.auction/en/lot/voir/13655" xr:uid="{36449725-B9B9-446D-9820-6BD423BAABEE}"/>
    <hyperlink ref="A48" r:id="rId45" display="https://www.bagherawines.auction/en/lot/voir/13656" xr:uid="{249BFDF5-BCC1-4677-BD2A-A5FBB8BEB59C}"/>
    <hyperlink ref="A49:A61" r:id="rId46" display="https://www.bagherawines.auction/en/lot/voir/13657" xr:uid="{F88FF59E-3E3A-406E-84A7-B76CDB0CB5BE}"/>
    <hyperlink ref="A62:A66" r:id="rId47" display="https://www.bagherawines.auction/en/lot/voir/13670" xr:uid="{566FEEA2-E63C-4301-9CF8-F3018067C26D}"/>
    <hyperlink ref="A67" r:id="rId48" display="https://www.bagherawines.auction/en/lot/voir/13675" xr:uid="{FF9660F7-D8B2-4C3C-9D33-1E611DA8B126}"/>
    <hyperlink ref="A88" r:id="rId49" display="https://www.bagherawines.auction/en/lot/voir/13696" xr:uid="{983F9622-7C35-49C3-8462-027D9CF9CE75}"/>
    <hyperlink ref="A98" r:id="rId50" display="https://www.bagherawines.auction/en/lot/voir/13706" xr:uid="{728776B0-1C53-45D5-8DB4-3F4AC50A80AB}"/>
    <hyperlink ref="A99" r:id="rId51" display="https://www.bagherawines.auction/en/lot/voir/13707" xr:uid="{468DCA3B-BE63-40DB-955E-4A711A05278D}"/>
    <hyperlink ref="A100" r:id="rId52" display="https://www.bagherawines.auction/en/lot/voir/13708" xr:uid="{F1B05161-35F2-4B91-902B-6399384C1077}"/>
    <hyperlink ref="A101" r:id="rId53" display="https://www.bagherawines.auction/en/lot/voir/13709" xr:uid="{433E3F2A-0EE5-4256-8195-5CE52187F7E6}"/>
    <hyperlink ref="A102" r:id="rId54" display="https://www.bagherawines.auction/en/lot/voir/13710" xr:uid="{CAC5EA84-EEF5-4B50-949F-748E03140E23}"/>
    <hyperlink ref="A103" r:id="rId55" display="https://www.bagherawines.auction/en/lot/voir/13711" xr:uid="{1FFF5B9D-C0B8-4987-9BB0-1C8E3FF3BA8B}"/>
    <hyperlink ref="A104" r:id="rId56" display="https://www.bagherawines.auction/en/lot/voir/13712" xr:uid="{F78DDC8E-41B5-439E-9C6C-27EDB42DE38B}"/>
    <hyperlink ref="A105" r:id="rId57" display="https://www.bagherawines.auction/en/lot/voir/13713" xr:uid="{CF8368E7-EAC7-4B59-ADF5-85F2AFB68DC4}"/>
    <hyperlink ref="A106" r:id="rId58" display="https://www.bagherawines.auction/en/lot/voir/13714" xr:uid="{C1C8AC2D-9230-45B4-9AC3-00F51390BBFE}"/>
    <hyperlink ref="A107" r:id="rId59" display="https://www.bagherawines.auction/en/lot/voir/13715" xr:uid="{F7AB1013-5E46-46F1-997F-87535395F6F5}"/>
    <hyperlink ref="A108" r:id="rId60" display="https://www.bagherawines.auction/en/lot/voir/13716" xr:uid="{CC2FF644-E4C3-4A0B-9B8C-6955B64A6F5B}"/>
    <hyperlink ref="A109" r:id="rId61" display="https://www.bagherawines.auction/en/lot/voir/13717" xr:uid="{81A2A1EF-E754-4236-ADE3-F955D0596A4E}"/>
    <hyperlink ref="A110" r:id="rId62" display="https://www.bagherawines.auction/en/lot/voir/13718" xr:uid="{CF04390B-F607-4D77-B91C-8CB90CB6213F}"/>
    <hyperlink ref="A111" r:id="rId63" display="https://www.bagherawines.auction/en/lot/voir/13719" xr:uid="{34BC6FCC-F79C-486C-AAAA-DCCCDD5D61C6}"/>
    <hyperlink ref="A112" r:id="rId64" display="https://www.bagherawines.auction/en/lot/voir/13720" xr:uid="{5FCCF7B3-DC52-4D1E-A0DF-B87BA439E7FE}"/>
    <hyperlink ref="A113" r:id="rId65" display="https://www.bagherawines.auction/en/lot/voir/13721" xr:uid="{E15FB797-DD2D-44CF-AAB8-5C859ECAC775}"/>
    <hyperlink ref="A114" r:id="rId66" display="https://www.bagherawines.auction/en/lot/voir/13722" xr:uid="{CF381ADC-A494-4D76-914E-2CCE07826BF2}"/>
    <hyperlink ref="A115" r:id="rId67" display="https://www.bagherawines.auction/en/lot/voir/13723" xr:uid="{0B87783B-9D08-4E0E-89AE-03BE04912D16}"/>
    <hyperlink ref="A116" r:id="rId68" display="https://www.bagherawines.auction/en/lot/voir/13724" xr:uid="{0B1E2457-A163-4CD3-B845-293FCD822407}"/>
    <hyperlink ref="A117" r:id="rId69" display="https://www.bagherawines.auction/en/lot/voir/13725" xr:uid="{6A55DC99-E691-45B1-BB5E-3E8820480301}"/>
    <hyperlink ref="A118" r:id="rId70" display="https://www.bagherawines.auction/en/lot/voir/13726" xr:uid="{C4CDB904-A5AB-4E7B-8EB7-E20720402967}"/>
    <hyperlink ref="A119" r:id="rId71" display="https://www.bagherawines.auction/en/lot/voir/13727" xr:uid="{3F05AF3C-764D-4693-9B90-FE4FC55FBF98}"/>
    <hyperlink ref="A120" r:id="rId72" display="https://www.bagherawines.auction/en/lot/voir/13728" xr:uid="{EDC11AC3-E356-4D6D-B0EC-A76D8A1197DA}"/>
    <hyperlink ref="A121" r:id="rId73" display="https://www.bagherawines.auction/en/lot/voir/13729" xr:uid="{77F5DB59-DE75-4CFF-9033-95FA50761BB6}"/>
    <hyperlink ref="A122" r:id="rId74" display="https://www.bagherawines.auction/en/lot/voir/13730" xr:uid="{4DD356F7-730F-4E0F-8853-D929638E1800}"/>
    <hyperlink ref="A123" r:id="rId75" display="https://www.bagherawines.auction/en/lot/voir/13731" xr:uid="{6FB95F68-0F1E-4179-A939-6278B2A98279}"/>
    <hyperlink ref="A124" r:id="rId76" display="https://www.bagherawines.auction/en/lot/voir/13732" xr:uid="{CCE452C5-7083-478F-AD4F-5F29B417E080}"/>
    <hyperlink ref="A125" r:id="rId77" display="https://www.bagherawines.auction/en/lot/voir/13733" xr:uid="{323EDCCF-1844-4384-9B0B-64110685713E}"/>
    <hyperlink ref="A126" r:id="rId78" display="https://www.bagherawines.auction/en/lot/voir/13734" xr:uid="{215FC0B7-A9BD-479B-AE10-6832163DA49F}"/>
    <hyperlink ref="A127" r:id="rId79" display="https://www.bagherawines.auction/en/lot/voir/13735" xr:uid="{51BF8C1E-FC88-4EE7-99FE-AB214686B370}"/>
    <hyperlink ref="A138" r:id="rId80" display="https://www.bagherawines.auction/en/lot/voir/13746" xr:uid="{9A9F7213-FF66-49ED-80E7-759803E9EE21}"/>
    <hyperlink ref="A145" r:id="rId81" display="https://www.bagherawines.auction/en/lot/voir/13753" xr:uid="{D75359C2-8766-4559-9933-C736F7FBB86F}"/>
    <hyperlink ref="A155" r:id="rId82" display="https://www.bagherawines.auction/en/lot/voir/13763" xr:uid="{60E5549E-C483-4C42-8771-B4C93273C825}"/>
    <hyperlink ref="A156" r:id="rId83" display="https://www.bagherawines.auction/en/lot/voir/13764" xr:uid="{D5796DA0-CB23-450E-9E93-F7C8B954C34A}"/>
    <hyperlink ref="A157" r:id="rId84" display="https://www.bagherawines.auction/en/lot/voir/13765" xr:uid="{D2601149-52D1-49E1-A8CE-668254B0F96F}"/>
    <hyperlink ref="A158" r:id="rId85" display="https://www.bagherawines.auction/en/lot/voir/13766" xr:uid="{AA31450E-FB81-428D-B045-D82AD20C0899}"/>
    <hyperlink ref="A159" r:id="rId86" display="https://www.bagherawines.auction/en/lot/voir/13767" xr:uid="{62DD4672-3B4C-4B07-B1B9-A0A5E390FC40}"/>
    <hyperlink ref="A160" r:id="rId87" display="https://www.bagherawines.auction/en/lot/voir/13768" xr:uid="{71186194-B1D2-4297-B7A4-20D01A87E31D}"/>
    <hyperlink ref="A161" r:id="rId88" display="https://www.bagherawines.auction/en/lot/voir/13769" xr:uid="{9123C28F-56E3-4870-B125-F4880A2FEEB4}"/>
    <hyperlink ref="A162" r:id="rId89" display="https://www.bagherawines.auction/en/lot/voir/13770" xr:uid="{21500902-983E-4464-B38E-DE913ED51C50}"/>
    <hyperlink ref="A163" r:id="rId90" display="https://www.bagherawines.auction/en/lot/voir/13771" xr:uid="{E95830D2-628C-421F-BBC0-157C47D74808}"/>
    <hyperlink ref="A164" r:id="rId91" display="https://www.bagherawines.auction/en/lot/voir/13772" xr:uid="{7ADABF2A-34F2-40B5-9418-63EE9263A60F}"/>
    <hyperlink ref="A165" r:id="rId92" display="https://www.bagherawines.auction/en/lot/voir/13773" xr:uid="{A826BECC-C7F7-49DC-9006-AC32574BAAAE}"/>
    <hyperlink ref="A166" r:id="rId93" display="https://www.bagherawines.auction/en/lot/voir/13774" xr:uid="{CD19E9A8-928E-4A9B-8C1D-9BABFE7245A2}"/>
    <hyperlink ref="A167" r:id="rId94" display="https://www.bagherawines.auction/en/lot/voir/13775" xr:uid="{ADA5E08E-D571-447A-A90A-F4B9F49B798D}"/>
    <hyperlink ref="A168" r:id="rId95" display="https://www.bagherawines.auction/en/lot/voir/13776" xr:uid="{2C844C76-067A-462A-9CDF-2B0A24D2EA69}"/>
    <hyperlink ref="A169" r:id="rId96" display="https://www.bagherawines.auction/en/lot/voir/13777" xr:uid="{CE0A3BD2-2BB1-4EF2-ABB2-7E6E98E9B66D}"/>
    <hyperlink ref="A170" r:id="rId97" display="https://www.bagherawines.auction/en/lot/voir/13778" xr:uid="{FCAF828E-D325-4E3C-BC36-81FAF717CF95}"/>
    <hyperlink ref="A171" r:id="rId98" display="https://www.bagherawines.auction/en/lot/voir/13779" xr:uid="{1A514C89-B3DF-47E8-8699-518ACB052F81}"/>
    <hyperlink ref="A172" r:id="rId99" display="https://www.bagherawines.auction/en/lot/voir/13780" xr:uid="{7A7DE48E-A2AF-4A35-88A2-6BBAFF641646}"/>
    <hyperlink ref="A189" r:id="rId100" display="https://www.bagherawines.auction/en/lot/voir/13797" xr:uid="{542D79EC-1C84-4575-95B4-ABD3172AD4DC}"/>
    <hyperlink ref="A199" r:id="rId101" display="https://www.bagherawines.auction/en/lot/voir/13807" xr:uid="{C516E779-E4CD-4C29-82FF-47F9DBC92BA9}"/>
    <hyperlink ref="A203" r:id="rId102" display="https://www.bagherawines.auction/en/lot/voir/13811" xr:uid="{169C7963-42FC-487F-9D0E-6031FFBA8B45}"/>
    <hyperlink ref="A216" r:id="rId103" display="https://www.bagherawines.auction/en/lot/voir/13824" xr:uid="{E79749EA-20EF-4A01-A00D-E7ADF4504A2F}"/>
    <hyperlink ref="A221" r:id="rId104" display="https://www.bagherawines.auction/en/lot/voir/13829" xr:uid="{ADF27A3E-A15A-4DF1-B497-AB6093396A4C}"/>
    <hyperlink ref="A222" r:id="rId105" display="https://www.bagherawines.auction/en/lot/voir/13830" xr:uid="{40F21E6F-078E-4147-B930-3FF99311149B}"/>
    <hyperlink ref="A223" r:id="rId106" display="https://www.bagherawines.auction/en/lot/voir/13831" xr:uid="{A7FCF300-5BB0-4BE2-8E91-DB1238DC0429}"/>
    <hyperlink ref="A224" r:id="rId107" display="https://www.bagherawines.auction/en/lot/voir/13832" xr:uid="{E2151A21-766C-41C5-B241-A7860C1F8D26}"/>
    <hyperlink ref="A225" r:id="rId108" display="https://www.bagherawines.auction/en/lot/voir/13833" xr:uid="{0E49FFA7-3C31-4274-97F4-D13FA8766056}"/>
    <hyperlink ref="A226" r:id="rId109" display="https://www.bagherawines.auction/en/lot/voir/13834" xr:uid="{8161E4CA-70C7-49A1-B59F-E462F9ACA19C}"/>
    <hyperlink ref="A227" r:id="rId110" display="https://www.bagherawines.auction/en/lot/voir/13835" xr:uid="{D5A0DFDC-951B-415B-B114-E26986E11723}"/>
    <hyperlink ref="A228" r:id="rId111" display="https://www.bagherawines.auction/en/lot/voir/13836" xr:uid="{2459BE7C-1CEA-4422-8BF5-027DD5475AD0}"/>
    <hyperlink ref="A229" r:id="rId112" display="https://www.bagherawines.auction/en/lot/voir/13837" xr:uid="{76895BCD-1CA8-48C4-AAA8-6ABA6285FEF6}"/>
    <hyperlink ref="A230" r:id="rId113" display="https://www.bagherawines.auction/en/lot/voir/13838" xr:uid="{637C5F86-E346-429A-83E7-A76A7FBA3628}"/>
    <hyperlink ref="A231" r:id="rId114" display="https://www.bagherawines.auction/en/lot/voir/13839" xr:uid="{40A8DBF9-9B67-4BDF-85B9-F705D1E18CEA}"/>
    <hyperlink ref="A232" r:id="rId115" display="https://www.bagherawines.auction/en/lot/voir/13840" xr:uid="{A4CD6090-C126-4DB4-AAA0-F94ED99B43EE}"/>
    <hyperlink ref="A233" r:id="rId116" display="https://www.bagherawines.auction/en/lot/voir/13841" xr:uid="{0E136F61-11B7-4C91-9E8F-7C837012BB04}"/>
    <hyperlink ref="A234" r:id="rId117" display="https://www.bagherawines.auction/en/lot/voir/13842" xr:uid="{DFF102EB-E9B8-49A9-B66B-6D60F6BCDCB4}"/>
    <hyperlink ref="A235" r:id="rId118" display="https://www.bagherawines.auction/en/lot/voir/13843" xr:uid="{5C33F596-8ABF-41CD-9DD8-A876CC8A8C26}"/>
    <hyperlink ref="A236" r:id="rId119" display="https://www.bagherawines.auction/en/lot/voir/13844" xr:uid="{29BA755B-7500-4CEF-833A-A84CDAF0D069}"/>
    <hyperlink ref="A237" r:id="rId120" display="https://www.bagherawines.auction/en/lot/voir/13845" xr:uid="{1F67B4F4-6E0E-4754-9CE0-44B5A625D7CC}"/>
    <hyperlink ref="A238" r:id="rId121" display="https://www.bagherawines.auction/en/lot/voir/13846" xr:uid="{8B2A37E1-E54E-42C4-AE99-2F1DAB0CD463}"/>
    <hyperlink ref="A239" r:id="rId122" display="https://www.bagherawines.auction/en/lot/voir/13847" xr:uid="{0DC44224-8F74-4666-AEA9-287E293C4BE2}"/>
    <hyperlink ref="A240" r:id="rId123" display="https://www.bagherawines.auction/en/lot/voir/13848" xr:uid="{538AA2DC-9952-49C7-B530-32A3097F261A}"/>
    <hyperlink ref="A241" r:id="rId124" display="https://www.bagherawines.auction/en/lot/voir/13849" xr:uid="{C663F10F-92CC-473F-B439-6C505302F845}"/>
    <hyperlink ref="A242" r:id="rId125" display="https://www.bagherawines.auction/en/lot/voir/13850" xr:uid="{AB3B3A08-186B-4E3C-A870-4FCAF2BAA3B1}"/>
    <hyperlink ref="A243" r:id="rId126" display="https://www.bagherawines.auction/en/lot/voir/13851" xr:uid="{6A3623F3-3226-474F-BBF7-812F9D53CA72}"/>
    <hyperlink ref="A244" r:id="rId127" display="https://www.bagherawines.auction/en/lot/voir/13852" xr:uid="{EBA251A2-2B5E-47AD-A06A-A3E5E49BD8F1}"/>
    <hyperlink ref="A245" r:id="rId128" display="https://www.bagherawines.auction/en/lot/voir/13853" xr:uid="{5ED9C721-6AD8-4508-B9D5-8E00B64C050A}"/>
    <hyperlink ref="A246" r:id="rId129" display="https://www.bagherawines.auction/en/lot/voir/13854" xr:uid="{9567E3B1-6A17-4023-B7E2-96E30875F9A0}"/>
    <hyperlink ref="A247" r:id="rId130" display="https://www.bagherawines.auction/en/lot/voir/13855" xr:uid="{1F8E6688-BDBB-4628-AE32-2FED5B3DCC11}"/>
    <hyperlink ref="A248" r:id="rId131" display="https://www.bagherawines.auction/en/lot/voir/13856" xr:uid="{296B354F-F33F-4F44-822A-091A9BD87A7C}"/>
    <hyperlink ref="A249" r:id="rId132" display="https://www.bagherawines.auction/en/lot/voir/13857" xr:uid="{E9754335-FD15-4127-99AD-424354A93F9B}"/>
    <hyperlink ref="A250" r:id="rId133" display="https://www.bagherawines.auction/en/lot/voir/13858" xr:uid="{6D4B837A-58A9-4DE5-ABFC-1063A90F0E7C}"/>
    <hyperlink ref="A256" r:id="rId134" display="https://www.bagherawines.auction/en/lot/voir/13864" xr:uid="{C1AD0D6F-9C74-4C01-8043-373304569430}"/>
    <hyperlink ref="A270" r:id="rId135" display="https://www.bagherawines.auction/en/lot/voir/13878" xr:uid="{E259D75F-3281-405E-8F1F-110D8FD62FF7}"/>
    <hyperlink ref="A277" r:id="rId136" display="https://www.bagherawines.auction/en/lot/voir/13885" xr:uid="{5EB7B37C-C436-4547-BA26-FAAF9A466103}"/>
    <hyperlink ref="A282" r:id="rId137" display="https://www.bagherawines.auction/en/lot/voir/13890" xr:uid="{D18B8E5B-1620-498C-B1D0-0DA56C5AF615}"/>
    <hyperlink ref="A283" r:id="rId138" display="https://www.bagherawines.auction/en/lot/voir/13891" xr:uid="{57ACCA74-5C1F-495D-AFA2-ED3C3CC164AC}"/>
    <hyperlink ref="A284" r:id="rId139" display="https://www.bagherawines.auction/en/lot/voir/13892" xr:uid="{E44734C3-82AC-45A1-BB05-CBBCEE22FC3B}"/>
    <hyperlink ref="A285" r:id="rId140" display="https://www.bagherawines.auction/en/lot/voir/13893" xr:uid="{CB8F4CB4-F8F9-4212-9ADD-ABCCF2383C49}"/>
    <hyperlink ref="A286" r:id="rId141" display="https://www.bagherawines.auction/en/lot/voir/13894" xr:uid="{8719D294-ED35-46C7-A003-9D02E88009FE}"/>
    <hyperlink ref="A287" r:id="rId142" display="https://www.bagherawines.auction/en/lot/voir/13895" xr:uid="{CB84954E-CFEE-4975-86BD-C1BCD6C90DCB}"/>
    <hyperlink ref="A288" r:id="rId143" display="https://www.bagherawines.auction/en/lot/voir/13896" xr:uid="{F50A8846-307F-4419-8E57-23CC304B880F}"/>
    <hyperlink ref="A289" r:id="rId144" display="https://www.bagherawines.auction/en/lot/voir/13897" xr:uid="{AA003D05-1806-4964-87B9-2FAD19F88ED9}"/>
    <hyperlink ref="A290" r:id="rId145" display="https://www.bagherawines.auction/en/lot/voir/13898" xr:uid="{B595AAFD-4948-4AA4-827C-4ECE1735C3E8}"/>
    <hyperlink ref="A291" r:id="rId146" display="https://www.bagherawines.auction/en/lot/voir/13899" xr:uid="{FE6F2A81-891E-45AF-A8CE-0B7C8DA449C1}"/>
    <hyperlink ref="A292" r:id="rId147" display="https://www.bagherawines.auction/en/lot/voir/13900" xr:uid="{1B80FEBD-B515-46D9-A0E4-8C8EE807FB48}"/>
    <hyperlink ref="A293" r:id="rId148" display="https://www.bagherawines.auction/en/lot/voir/13901" xr:uid="{58B3483A-1014-43A9-BFFE-0E6F177D8B41}"/>
    <hyperlink ref="A294" r:id="rId149" display="https://www.bagherawines.auction/en/lot/voir/13902" xr:uid="{08A33A7E-527F-41F8-9765-7602C9B6E430}"/>
    <hyperlink ref="A295" r:id="rId150" display="https://www.bagherawines.auction/en/lot/voir/13903" xr:uid="{319EF445-0556-421D-9A7E-4A8635E7B374}"/>
    <hyperlink ref="A296" r:id="rId151" display="https://www.bagherawines.auction/en/lot/voir/13904" xr:uid="{A972CDFE-598B-4C54-A307-F6CCDE398EB3}"/>
    <hyperlink ref="A297" r:id="rId152" display="https://www.bagherawines.auction/en/lot/voir/13905" xr:uid="{4AE992E1-2A57-49CA-8804-FEC436F003C5}"/>
    <hyperlink ref="A298" r:id="rId153" display="https://www.bagherawines.auction/en/lot/voir/13906" xr:uid="{C89D979D-C02A-48E0-B73C-E744A7896513}"/>
    <hyperlink ref="A299" r:id="rId154" display="https://www.bagherawines.auction/en/lot/voir/13907" xr:uid="{F587B077-84A8-40FD-9AC2-845B58536D43}"/>
    <hyperlink ref="A300" r:id="rId155" display="https://www.bagherawines.auction/en/lot/voir/13908" xr:uid="{30A3A4CE-7364-48A5-91B4-1F38AE538A00}"/>
    <hyperlink ref="A301" r:id="rId156" display="https://www.bagherawines.auction/en/lot/voir/13909" xr:uid="{D80A13AB-8563-4522-8E7A-9F71EC2CF3FF}"/>
    <hyperlink ref="A302" r:id="rId157" display="https://www.bagherawines.auction/en/lot/voir/13910" xr:uid="{59D4E6CB-EAB4-4B25-AAF7-78117FD0E904}"/>
    <hyperlink ref="A303" r:id="rId158" display="https://www.bagherawines.auction/en/lot/voir/13911" xr:uid="{5159B392-3334-4DD1-81D8-CE6E00369035}"/>
    <hyperlink ref="A304" r:id="rId159" display="https://www.bagherawines.auction/en/lot/voir/13912" xr:uid="{1578A98D-EFE2-4EC4-8ED5-2DB7C58C8A03}"/>
    <hyperlink ref="A305" r:id="rId160" display="https://www.bagherawines.auction/en/lot/voir/13913" xr:uid="{1C0CAEC4-E406-4142-98DF-9E57F6FEF0D6}"/>
    <hyperlink ref="A306" r:id="rId161" display="https://www.bagherawines.auction/en/lot/voir/13914" xr:uid="{5962D96D-8C38-40E7-A6AD-938F67005025}"/>
    <hyperlink ref="A307" r:id="rId162" display="https://www.bagherawines.auction/en/lot/voir/13915" xr:uid="{1F79891F-5044-4B84-86C5-0B37418FF68A}"/>
    <hyperlink ref="A308" r:id="rId163" display="https://www.bagherawines.auction/en/lot/voir/13916" xr:uid="{611C4889-5465-465C-8FE4-0236D238F56A}"/>
    <hyperlink ref="A309" r:id="rId164" display="https://www.bagherawines.auction/en/lot/voir/13917" xr:uid="{FAB1F26B-EEB1-40F7-890F-CC31CE11BB7A}"/>
    <hyperlink ref="A310" r:id="rId165" display="https://www.bagherawines.auction/en/lot/voir/13918" xr:uid="{7DF03833-92A9-413C-B2DF-30E98E350C26}"/>
    <hyperlink ref="A315" r:id="rId166" display="https://www.bagherawines.auction/en/lot/voir/13923" xr:uid="{D1B3DF5C-E57B-447E-9974-CDB9AC1BD876}"/>
    <hyperlink ref="A326" r:id="rId167" display="https://www.bagherawines.auction/en/lot/voir/13934" xr:uid="{8180C8E2-AB86-4206-A253-D0F4BFF1F1D7}"/>
    <hyperlink ref="A330" r:id="rId168" display="https://www.bagherawines.auction/en/lot/voir/13938" xr:uid="{C12263E8-AC52-462A-A594-E0EDCD48865C}"/>
    <hyperlink ref="A348" r:id="rId169" display="https://www.bagherawines.auction/en/lot/voir/13956" xr:uid="{1CDD7B4F-68C6-4E7A-A938-5EF3A02490F4}"/>
  </hyperlinks>
  <pageMargins left="0.7" right="0.7" top="0.75" bottom="0.75" header="0.3" footer="0.3"/>
  <pageSetup paperSize="9" orientation="portrait" horizontalDpi="0" verticalDpi="0"/>
  <drawing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</vt:lpstr>
      <vt:lpstr>Lots</vt:lpstr>
      <vt:lpstr>Sale!Print_Area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fjaquillard@bagherawines.com</dc:creator>
  <cp:lastModifiedBy>Flavien Jaquillard</cp:lastModifiedBy>
  <dcterms:created xsi:type="dcterms:W3CDTF">2018-03-16T20:49:02Z</dcterms:created>
  <dcterms:modified xsi:type="dcterms:W3CDTF">2019-04-01T23:53:42Z</dcterms:modified>
</cp:coreProperties>
</file>